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85" yWindow="195" windowWidth="10545" windowHeight="6255" tabRatio="682" activeTab="0"/>
  </bookViews>
  <sheets>
    <sheet name="Introduction" sheetId="1" r:id="rId1"/>
    <sheet name="circle" sheetId="2" state="hidden" r:id="rId2"/>
    <sheet name="figure for introduction" sheetId="3" state="hidden" r:id="rId3"/>
  </sheets>
  <definedNames>
    <definedName name="anscount" hidden="1">1</definedName>
    <definedName name="limcount" hidden="1">1</definedName>
    <definedName name="sencount" hidden="1">1</definedName>
    <definedName name="solver_adj" localSheetId="2" hidden="1">'figure for introduction'!$I$4:$J$4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'figure for introduction'!$J$4</definedName>
    <definedName name="solver_lhs2" localSheetId="2" hidden="1">'figure for introduction'!$J$4</definedName>
    <definedName name="solver_lin" localSheetId="2" hidden="1">2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'figure for introduction'!$G$5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-90.01</definedName>
    <definedName name="solver_rhs2" localSheetId="2" hidden="1">29.99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<sst xmlns="http://schemas.openxmlformats.org/spreadsheetml/2006/main" count="26" uniqueCount="20">
  <si>
    <t>teta</t>
  </si>
  <si>
    <t>teta, degree</t>
  </si>
  <si>
    <t>x</t>
  </si>
  <si>
    <t>Tg(teta)</t>
  </si>
  <si>
    <t>sign</t>
  </si>
  <si>
    <t>H1</t>
  </si>
  <si>
    <t>H2</t>
  </si>
  <si>
    <t>R</t>
  </si>
  <si>
    <t xml:space="preserve">   </t>
  </si>
  <si>
    <t>To the Introduction:</t>
  </si>
  <si>
    <r>
      <t>q</t>
    </r>
    <r>
      <rPr>
        <b/>
        <i/>
        <sz val="14"/>
        <rFont val="Arial"/>
        <family val="0"/>
      </rPr>
      <t xml:space="preserve"> = </t>
    </r>
  </si>
  <si>
    <t>o</t>
  </si>
  <si>
    <r>
      <t>q</t>
    </r>
    <r>
      <rPr>
        <sz val="10"/>
        <rFont val="Arial"/>
        <family val="2"/>
      </rPr>
      <t>, rad</t>
    </r>
  </si>
  <si>
    <r>
      <t>q</t>
    </r>
    <r>
      <rPr>
        <sz val="10"/>
        <rFont val="Arial"/>
        <family val="2"/>
      </rPr>
      <t>, degree</t>
    </r>
  </si>
  <si>
    <r>
      <t>a</t>
    </r>
    <r>
      <rPr>
        <vertAlign val="superscript"/>
        <sz val="12"/>
        <color indexed="8"/>
        <rFont val="Arial"/>
        <family val="2"/>
      </rPr>
      <t>H</t>
    </r>
    <r>
      <rPr>
        <vertAlign val="subscript"/>
        <sz val="12"/>
        <color indexed="8"/>
        <rFont val="Symbol"/>
        <family val="1"/>
      </rPr>
      <t>b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G</t>
    </r>
  </si>
  <si>
    <r>
      <t>a</t>
    </r>
    <r>
      <rPr>
        <vertAlign val="superscript"/>
        <sz val="12"/>
        <color indexed="8"/>
        <rFont val="Arial"/>
        <family val="2"/>
      </rPr>
      <t>H</t>
    </r>
    <r>
      <rPr>
        <vertAlign val="subscript"/>
        <sz val="12"/>
        <color indexed="8"/>
        <rFont val="Symbol"/>
        <family val="1"/>
      </rPr>
      <t>b2</t>
    </r>
    <r>
      <rPr>
        <sz val="10"/>
        <color indexed="8"/>
        <rFont val="Arial"/>
        <family val="2"/>
      </rPr>
      <t>, G</t>
    </r>
  </si>
  <si>
    <r>
      <t>Experiment a</t>
    </r>
    <r>
      <rPr>
        <vertAlign val="superscript"/>
        <sz val="12"/>
        <color indexed="8"/>
        <rFont val="Arial"/>
        <family val="2"/>
      </rPr>
      <t>H</t>
    </r>
    <r>
      <rPr>
        <vertAlign val="subscript"/>
        <sz val="12"/>
        <color indexed="8"/>
        <rFont val="Symbol"/>
        <family val="1"/>
      </rPr>
      <t>b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G</t>
    </r>
  </si>
  <si>
    <r>
      <t>Experiment a</t>
    </r>
    <r>
      <rPr>
        <vertAlign val="superscript"/>
        <sz val="12"/>
        <color indexed="8"/>
        <rFont val="Arial"/>
        <family val="2"/>
      </rPr>
      <t>H</t>
    </r>
    <r>
      <rPr>
        <vertAlign val="subscript"/>
        <sz val="12"/>
        <color indexed="8"/>
        <rFont val="Symbol"/>
        <family val="1"/>
      </rPr>
      <t>b2</t>
    </r>
    <r>
      <rPr>
        <sz val="12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G</t>
    </r>
  </si>
  <si>
    <r>
      <t>a</t>
    </r>
    <r>
      <rPr>
        <vertAlign val="superscript"/>
        <sz val="12"/>
        <color indexed="8"/>
        <rFont val="Arial"/>
        <family val="2"/>
      </rPr>
      <t>H</t>
    </r>
    <r>
      <rPr>
        <vertAlign val="subscript"/>
        <sz val="12"/>
        <color indexed="8"/>
        <rFont val="Symbol"/>
        <family val="1"/>
      </rPr>
      <t>b2</t>
    </r>
    <r>
      <rPr>
        <sz val="12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G</t>
    </r>
  </si>
  <si>
    <r>
      <t>r</t>
    </r>
    <r>
      <rPr>
        <sz val="10"/>
        <rFont val="Arial"/>
        <family val="0"/>
      </rPr>
      <t>B'', G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</si>
</sst>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.75"/>
      <name val="Arial"/>
      <family val="0"/>
    </font>
    <font>
      <sz val="8.25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4"/>
      <name val="Symbol"/>
      <family val="1"/>
    </font>
    <font>
      <b/>
      <i/>
      <sz val="14"/>
      <name val="Arial"/>
      <family val="0"/>
    </font>
    <font>
      <b/>
      <sz val="12"/>
      <color indexed="8"/>
      <name val="Arial"/>
      <family val="2"/>
    </font>
    <font>
      <b/>
      <vertAlign val="superscript"/>
      <sz val="14"/>
      <name val="Arial"/>
      <family val="2"/>
    </font>
    <font>
      <vertAlign val="superscript"/>
      <sz val="12"/>
      <color indexed="8"/>
      <name val="Arial"/>
      <family val="2"/>
    </font>
    <font>
      <vertAlign val="subscript"/>
      <sz val="12"/>
      <color indexed="8"/>
      <name val="Symbol"/>
      <family val="1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.75"/>
      <name val="Arial"/>
      <family val="2"/>
    </font>
    <font>
      <b/>
      <i/>
      <sz val="10.75"/>
      <name val="Symbol"/>
      <family val="1"/>
    </font>
    <font>
      <b/>
      <vertAlign val="superscript"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405"/>
          <c:w val="0.7015"/>
          <c:h val="0.8085"/>
        </c:manualLayout>
      </c:layout>
      <c:scatterChart>
        <c:scatterStyle val="line"/>
        <c:varyColors val="0"/>
        <c:ser>
          <c:idx val="0"/>
          <c:order val="0"/>
          <c:tx>
            <c:strRef>
              <c:f>'figure for introduction'!$C$8</c:f>
              <c:strCache>
                <c:ptCount val="1"/>
                <c:pt idx="0">
                  <c:v>aHb1, 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for introduction'!$B$9:$B$730</c:f>
              <c:numCache>
                <c:ptCount val="722"/>
                <c:pt idx="0">
                  <c:v>15</c:v>
                </c:pt>
                <c:pt idx="1">
                  <c:v>-180</c:v>
                </c:pt>
                <c:pt idx="2">
                  <c:v>-179.5</c:v>
                </c:pt>
                <c:pt idx="3">
                  <c:v>-179</c:v>
                </c:pt>
                <c:pt idx="4">
                  <c:v>-178.5</c:v>
                </c:pt>
                <c:pt idx="5">
                  <c:v>-178</c:v>
                </c:pt>
                <c:pt idx="6">
                  <c:v>-177.5</c:v>
                </c:pt>
                <c:pt idx="7">
                  <c:v>-177</c:v>
                </c:pt>
                <c:pt idx="8">
                  <c:v>-176.5</c:v>
                </c:pt>
                <c:pt idx="9">
                  <c:v>-176</c:v>
                </c:pt>
                <c:pt idx="10">
                  <c:v>-175.5</c:v>
                </c:pt>
                <c:pt idx="11">
                  <c:v>-175</c:v>
                </c:pt>
                <c:pt idx="12">
                  <c:v>-174.5</c:v>
                </c:pt>
                <c:pt idx="13">
                  <c:v>-174</c:v>
                </c:pt>
                <c:pt idx="14">
                  <c:v>-173.5</c:v>
                </c:pt>
                <c:pt idx="15">
                  <c:v>-173</c:v>
                </c:pt>
                <c:pt idx="16">
                  <c:v>-172.5</c:v>
                </c:pt>
                <c:pt idx="17">
                  <c:v>-172</c:v>
                </c:pt>
                <c:pt idx="18">
                  <c:v>-171.5</c:v>
                </c:pt>
                <c:pt idx="19">
                  <c:v>-171</c:v>
                </c:pt>
                <c:pt idx="20">
                  <c:v>-170.5</c:v>
                </c:pt>
                <c:pt idx="21">
                  <c:v>-170</c:v>
                </c:pt>
                <c:pt idx="22">
                  <c:v>-169.5</c:v>
                </c:pt>
                <c:pt idx="23">
                  <c:v>-169</c:v>
                </c:pt>
                <c:pt idx="24">
                  <c:v>-168.5</c:v>
                </c:pt>
                <c:pt idx="25">
                  <c:v>-168</c:v>
                </c:pt>
                <c:pt idx="26">
                  <c:v>-167.5</c:v>
                </c:pt>
                <c:pt idx="27">
                  <c:v>-167</c:v>
                </c:pt>
                <c:pt idx="28">
                  <c:v>-166.5</c:v>
                </c:pt>
                <c:pt idx="29">
                  <c:v>-166</c:v>
                </c:pt>
                <c:pt idx="30">
                  <c:v>-165.5</c:v>
                </c:pt>
                <c:pt idx="31">
                  <c:v>-165</c:v>
                </c:pt>
                <c:pt idx="32">
                  <c:v>-164.5</c:v>
                </c:pt>
                <c:pt idx="33">
                  <c:v>-164</c:v>
                </c:pt>
                <c:pt idx="34">
                  <c:v>-163.5</c:v>
                </c:pt>
                <c:pt idx="35">
                  <c:v>-163</c:v>
                </c:pt>
                <c:pt idx="36">
                  <c:v>-162.5</c:v>
                </c:pt>
                <c:pt idx="37">
                  <c:v>-162</c:v>
                </c:pt>
                <c:pt idx="38">
                  <c:v>-161.5</c:v>
                </c:pt>
                <c:pt idx="39">
                  <c:v>-161</c:v>
                </c:pt>
                <c:pt idx="40">
                  <c:v>-160.5</c:v>
                </c:pt>
                <c:pt idx="41">
                  <c:v>-160</c:v>
                </c:pt>
                <c:pt idx="42">
                  <c:v>-159.5</c:v>
                </c:pt>
                <c:pt idx="43">
                  <c:v>-159</c:v>
                </c:pt>
                <c:pt idx="44">
                  <c:v>-158.5</c:v>
                </c:pt>
                <c:pt idx="45">
                  <c:v>-158</c:v>
                </c:pt>
                <c:pt idx="46">
                  <c:v>-157.5</c:v>
                </c:pt>
                <c:pt idx="47">
                  <c:v>-157</c:v>
                </c:pt>
                <c:pt idx="48">
                  <c:v>-156.5</c:v>
                </c:pt>
                <c:pt idx="49">
                  <c:v>-156</c:v>
                </c:pt>
                <c:pt idx="50">
                  <c:v>-155.5</c:v>
                </c:pt>
                <c:pt idx="51">
                  <c:v>-155</c:v>
                </c:pt>
                <c:pt idx="52">
                  <c:v>-154.5</c:v>
                </c:pt>
                <c:pt idx="53">
                  <c:v>-154</c:v>
                </c:pt>
                <c:pt idx="54">
                  <c:v>-153.5</c:v>
                </c:pt>
                <c:pt idx="55">
                  <c:v>-153</c:v>
                </c:pt>
                <c:pt idx="56">
                  <c:v>-152.5</c:v>
                </c:pt>
                <c:pt idx="57">
                  <c:v>-152</c:v>
                </c:pt>
                <c:pt idx="58">
                  <c:v>-151.5</c:v>
                </c:pt>
                <c:pt idx="59">
                  <c:v>-151</c:v>
                </c:pt>
                <c:pt idx="60">
                  <c:v>-150.5</c:v>
                </c:pt>
                <c:pt idx="61">
                  <c:v>-150</c:v>
                </c:pt>
                <c:pt idx="62">
                  <c:v>-149.5</c:v>
                </c:pt>
                <c:pt idx="63">
                  <c:v>-149</c:v>
                </c:pt>
                <c:pt idx="64">
                  <c:v>-148.5</c:v>
                </c:pt>
                <c:pt idx="65">
                  <c:v>-148</c:v>
                </c:pt>
                <c:pt idx="66">
                  <c:v>-147.5</c:v>
                </c:pt>
                <c:pt idx="67">
                  <c:v>-147</c:v>
                </c:pt>
                <c:pt idx="68">
                  <c:v>-146.5</c:v>
                </c:pt>
                <c:pt idx="69">
                  <c:v>-146</c:v>
                </c:pt>
                <c:pt idx="70">
                  <c:v>-145.5</c:v>
                </c:pt>
                <c:pt idx="71">
                  <c:v>-145</c:v>
                </c:pt>
                <c:pt idx="72">
                  <c:v>-144.5</c:v>
                </c:pt>
                <c:pt idx="73">
                  <c:v>-144</c:v>
                </c:pt>
                <c:pt idx="74">
                  <c:v>-143.5</c:v>
                </c:pt>
                <c:pt idx="75">
                  <c:v>-143</c:v>
                </c:pt>
                <c:pt idx="76">
                  <c:v>-142.5</c:v>
                </c:pt>
                <c:pt idx="77">
                  <c:v>-142</c:v>
                </c:pt>
                <c:pt idx="78">
                  <c:v>-141.5</c:v>
                </c:pt>
                <c:pt idx="79">
                  <c:v>-141</c:v>
                </c:pt>
                <c:pt idx="80">
                  <c:v>-140.5</c:v>
                </c:pt>
                <c:pt idx="81">
                  <c:v>-140</c:v>
                </c:pt>
                <c:pt idx="82">
                  <c:v>-139.5</c:v>
                </c:pt>
                <c:pt idx="83">
                  <c:v>-139</c:v>
                </c:pt>
                <c:pt idx="84">
                  <c:v>-138.5</c:v>
                </c:pt>
                <c:pt idx="85">
                  <c:v>-138</c:v>
                </c:pt>
                <c:pt idx="86">
                  <c:v>-137.5</c:v>
                </c:pt>
                <c:pt idx="87">
                  <c:v>-137</c:v>
                </c:pt>
                <c:pt idx="88">
                  <c:v>-136.5</c:v>
                </c:pt>
                <c:pt idx="89">
                  <c:v>-136</c:v>
                </c:pt>
                <c:pt idx="90">
                  <c:v>-135.5</c:v>
                </c:pt>
                <c:pt idx="91">
                  <c:v>-135</c:v>
                </c:pt>
                <c:pt idx="92">
                  <c:v>-134.5</c:v>
                </c:pt>
                <c:pt idx="93">
                  <c:v>-134</c:v>
                </c:pt>
                <c:pt idx="94">
                  <c:v>-133.5</c:v>
                </c:pt>
                <c:pt idx="95">
                  <c:v>-133</c:v>
                </c:pt>
                <c:pt idx="96">
                  <c:v>-132.5</c:v>
                </c:pt>
                <c:pt idx="97">
                  <c:v>-132</c:v>
                </c:pt>
                <c:pt idx="98">
                  <c:v>-131.5</c:v>
                </c:pt>
                <c:pt idx="99">
                  <c:v>-131</c:v>
                </c:pt>
                <c:pt idx="100">
                  <c:v>-130.5</c:v>
                </c:pt>
                <c:pt idx="101">
                  <c:v>-130</c:v>
                </c:pt>
                <c:pt idx="102">
                  <c:v>-129.5</c:v>
                </c:pt>
                <c:pt idx="103">
                  <c:v>-129</c:v>
                </c:pt>
                <c:pt idx="104">
                  <c:v>-128.5</c:v>
                </c:pt>
                <c:pt idx="105">
                  <c:v>-128</c:v>
                </c:pt>
                <c:pt idx="106">
                  <c:v>-127.5</c:v>
                </c:pt>
                <c:pt idx="107">
                  <c:v>-127</c:v>
                </c:pt>
                <c:pt idx="108">
                  <c:v>-126.5</c:v>
                </c:pt>
                <c:pt idx="109">
                  <c:v>-126</c:v>
                </c:pt>
                <c:pt idx="110">
                  <c:v>-125.5</c:v>
                </c:pt>
                <c:pt idx="111">
                  <c:v>-125</c:v>
                </c:pt>
                <c:pt idx="112">
                  <c:v>-124.5</c:v>
                </c:pt>
                <c:pt idx="113">
                  <c:v>-124</c:v>
                </c:pt>
                <c:pt idx="114">
                  <c:v>-123.5</c:v>
                </c:pt>
                <c:pt idx="115">
                  <c:v>-123</c:v>
                </c:pt>
                <c:pt idx="116">
                  <c:v>-122.5</c:v>
                </c:pt>
                <c:pt idx="117">
                  <c:v>-122</c:v>
                </c:pt>
                <c:pt idx="118">
                  <c:v>-121.5</c:v>
                </c:pt>
                <c:pt idx="119">
                  <c:v>-121</c:v>
                </c:pt>
                <c:pt idx="120">
                  <c:v>-120.5</c:v>
                </c:pt>
                <c:pt idx="121">
                  <c:v>-120</c:v>
                </c:pt>
                <c:pt idx="122">
                  <c:v>-119.5</c:v>
                </c:pt>
                <c:pt idx="123">
                  <c:v>-119</c:v>
                </c:pt>
                <c:pt idx="124">
                  <c:v>-118.5</c:v>
                </c:pt>
                <c:pt idx="125">
                  <c:v>-118</c:v>
                </c:pt>
                <c:pt idx="126">
                  <c:v>-117.5</c:v>
                </c:pt>
                <c:pt idx="127">
                  <c:v>-117</c:v>
                </c:pt>
                <c:pt idx="128">
                  <c:v>-116.5</c:v>
                </c:pt>
                <c:pt idx="129">
                  <c:v>-116</c:v>
                </c:pt>
                <c:pt idx="130">
                  <c:v>-115.5</c:v>
                </c:pt>
                <c:pt idx="131">
                  <c:v>-115</c:v>
                </c:pt>
                <c:pt idx="132">
                  <c:v>-114.5</c:v>
                </c:pt>
                <c:pt idx="133">
                  <c:v>-114</c:v>
                </c:pt>
                <c:pt idx="134">
                  <c:v>-113.5</c:v>
                </c:pt>
                <c:pt idx="135">
                  <c:v>-113</c:v>
                </c:pt>
                <c:pt idx="136">
                  <c:v>-112.5</c:v>
                </c:pt>
                <c:pt idx="137">
                  <c:v>-112</c:v>
                </c:pt>
                <c:pt idx="138">
                  <c:v>-111.5</c:v>
                </c:pt>
                <c:pt idx="139">
                  <c:v>-111</c:v>
                </c:pt>
                <c:pt idx="140">
                  <c:v>-110.5</c:v>
                </c:pt>
                <c:pt idx="141">
                  <c:v>-110</c:v>
                </c:pt>
                <c:pt idx="142">
                  <c:v>-109.5</c:v>
                </c:pt>
                <c:pt idx="143">
                  <c:v>-109</c:v>
                </c:pt>
                <c:pt idx="144">
                  <c:v>-108.5</c:v>
                </c:pt>
                <c:pt idx="145">
                  <c:v>-108</c:v>
                </c:pt>
                <c:pt idx="146">
                  <c:v>-107.5</c:v>
                </c:pt>
                <c:pt idx="147">
                  <c:v>-107</c:v>
                </c:pt>
                <c:pt idx="148">
                  <c:v>-106.5</c:v>
                </c:pt>
                <c:pt idx="149">
                  <c:v>-106</c:v>
                </c:pt>
                <c:pt idx="150">
                  <c:v>-105.5</c:v>
                </c:pt>
                <c:pt idx="151">
                  <c:v>-105</c:v>
                </c:pt>
                <c:pt idx="152">
                  <c:v>-104.5</c:v>
                </c:pt>
                <c:pt idx="153">
                  <c:v>-104</c:v>
                </c:pt>
                <c:pt idx="154">
                  <c:v>-103.5</c:v>
                </c:pt>
                <c:pt idx="155">
                  <c:v>-103</c:v>
                </c:pt>
                <c:pt idx="156">
                  <c:v>-102.5</c:v>
                </c:pt>
                <c:pt idx="157">
                  <c:v>-102</c:v>
                </c:pt>
                <c:pt idx="158">
                  <c:v>-101.5</c:v>
                </c:pt>
                <c:pt idx="159">
                  <c:v>-101</c:v>
                </c:pt>
                <c:pt idx="160">
                  <c:v>-100.5</c:v>
                </c:pt>
                <c:pt idx="161">
                  <c:v>-100</c:v>
                </c:pt>
                <c:pt idx="162">
                  <c:v>-99.5</c:v>
                </c:pt>
                <c:pt idx="163">
                  <c:v>-99</c:v>
                </c:pt>
                <c:pt idx="164">
                  <c:v>-98.5</c:v>
                </c:pt>
                <c:pt idx="165">
                  <c:v>-98</c:v>
                </c:pt>
                <c:pt idx="166">
                  <c:v>-97.5</c:v>
                </c:pt>
                <c:pt idx="167">
                  <c:v>-97</c:v>
                </c:pt>
                <c:pt idx="168">
                  <c:v>-96.5</c:v>
                </c:pt>
                <c:pt idx="169">
                  <c:v>-96</c:v>
                </c:pt>
                <c:pt idx="170">
                  <c:v>-95.5</c:v>
                </c:pt>
                <c:pt idx="171">
                  <c:v>-95</c:v>
                </c:pt>
                <c:pt idx="172">
                  <c:v>-94.5</c:v>
                </c:pt>
                <c:pt idx="173">
                  <c:v>-94</c:v>
                </c:pt>
                <c:pt idx="174">
                  <c:v>-93.5</c:v>
                </c:pt>
                <c:pt idx="175">
                  <c:v>-93</c:v>
                </c:pt>
                <c:pt idx="176">
                  <c:v>-92.5</c:v>
                </c:pt>
                <c:pt idx="177">
                  <c:v>-92</c:v>
                </c:pt>
                <c:pt idx="178">
                  <c:v>-91.5</c:v>
                </c:pt>
                <c:pt idx="179">
                  <c:v>-91</c:v>
                </c:pt>
                <c:pt idx="180">
                  <c:v>-90.5</c:v>
                </c:pt>
                <c:pt idx="181">
                  <c:v>-90</c:v>
                </c:pt>
                <c:pt idx="182">
                  <c:v>-89.5</c:v>
                </c:pt>
                <c:pt idx="183">
                  <c:v>-89</c:v>
                </c:pt>
                <c:pt idx="184">
                  <c:v>-88.5</c:v>
                </c:pt>
                <c:pt idx="185">
                  <c:v>-88</c:v>
                </c:pt>
                <c:pt idx="186">
                  <c:v>-87.5</c:v>
                </c:pt>
                <c:pt idx="187">
                  <c:v>-87</c:v>
                </c:pt>
                <c:pt idx="188">
                  <c:v>-86.5</c:v>
                </c:pt>
                <c:pt idx="189">
                  <c:v>-86</c:v>
                </c:pt>
                <c:pt idx="190">
                  <c:v>-85.5</c:v>
                </c:pt>
                <c:pt idx="191">
                  <c:v>-85</c:v>
                </c:pt>
                <c:pt idx="192">
                  <c:v>-84.5</c:v>
                </c:pt>
                <c:pt idx="193">
                  <c:v>-84</c:v>
                </c:pt>
                <c:pt idx="194">
                  <c:v>-83.5</c:v>
                </c:pt>
                <c:pt idx="195">
                  <c:v>-83</c:v>
                </c:pt>
                <c:pt idx="196">
                  <c:v>-82.5</c:v>
                </c:pt>
                <c:pt idx="197">
                  <c:v>-82</c:v>
                </c:pt>
                <c:pt idx="198">
                  <c:v>-81.5</c:v>
                </c:pt>
                <c:pt idx="199">
                  <c:v>-81</c:v>
                </c:pt>
                <c:pt idx="200">
                  <c:v>-80.5</c:v>
                </c:pt>
                <c:pt idx="201">
                  <c:v>-80</c:v>
                </c:pt>
                <c:pt idx="202">
                  <c:v>-79.5</c:v>
                </c:pt>
                <c:pt idx="203">
                  <c:v>-79</c:v>
                </c:pt>
                <c:pt idx="204">
                  <c:v>-78.5</c:v>
                </c:pt>
                <c:pt idx="205">
                  <c:v>-78</c:v>
                </c:pt>
                <c:pt idx="206">
                  <c:v>-77.5</c:v>
                </c:pt>
                <c:pt idx="207">
                  <c:v>-77</c:v>
                </c:pt>
                <c:pt idx="208">
                  <c:v>-76.5</c:v>
                </c:pt>
                <c:pt idx="209">
                  <c:v>-76</c:v>
                </c:pt>
                <c:pt idx="210">
                  <c:v>-75.5</c:v>
                </c:pt>
                <c:pt idx="211">
                  <c:v>-75</c:v>
                </c:pt>
                <c:pt idx="212">
                  <c:v>-74.5</c:v>
                </c:pt>
                <c:pt idx="213">
                  <c:v>-74</c:v>
                </c:pt>
                <c:pt idx="214">
                  <c:v>-73.5</c:v>
                </c:pt>
                <c:pt idx="215">
                  <c:v>-73</c:v>
                </c:pt>
                <c:pt idx="216">
                  <c:v>-72.5</c:v>
                </c:pt>
                <c:pt idx="217">
                  <c:v>-72</c:v>
                </c:pt>
                <c:pt idx="218">
                  <c:v>-71.5</c:v>
                </c:pt>
                <c:pt idx="219">
                  <c:v>-71</c:v>
                </c:pt>
                <c:pt idx="220">
                  <c:v>-70.5</c:v>
                </c:pt>
                <c:pt idx="221">
                  <c:v>-70</c:v>
                </c:pt>
                <c:pt idx="222">
                  <c:v>-69.5</c:v>
                </c:pt>
                <c:pt idx="223">
                  <c:v>-69</c:v>
                </c:pt>
                <c:pt idx="224">
                  <c:v>-68.5</c:v>
                </c:pt>
                <c:pt idx="225">
                  <c:v>-68</c:v>
                </c:pt>
                <c:pt idx="226">
                  <c:v>-67.5</c:v>
                </c:pt>
                <c:pt idx="227">
                  <c:v>-67</c:v>
                </c:pt>
                <c:pt idx="228">
                  <c:v>-66.5</c:v>
                </c:pt>
                <c:pt idx="229">
                  <c:v>-66</c:v>
                </c:pt>
                <c:pt idx="230">
                  <c:v>-65.5</c:v>
                </c:pt>
                <c:pt idx="231">
                  <c:v>-65</c:v>
                </c:pt>
                <c:pt idx="232">
                  <c:v>-64.5</c:v>
                </c:pt>
                <c:pt idx="233">
                  <c:v>-64</c:v>
                </c:pt>
                <c:pt idx="234">
                  <c:v>-63.5</c:v>
                </c:pt>
                <c:pt idx="235">
                  <c:v>-63</c:v>
                </c:pt>
                <c:pt idx="236">
                  <c:v>-62.5</c:v>
                </c:pt>
                <c:pt idx="237">
                  <c:v>-62</c:v>
                </c:pt>
                <c:pt idx="238">
                  <c:v>-61.5</c:v>
                </c:pt>
                <c:pt idx="239">
                  <c:v>-61</c:v>
                </c:pt>
                <c:pt idx="240">
                  <c:v>-60.5</c:v>
                </c:pt>
                <c:pt idx="241">
                  <c:v>-60</c:v>
                </c:pt>
                <c:pt idx="242">
                  <c:v>-59.5</c:v>
                </c:pt>
                <c:pt idx="243">
                  <c:v>-59</c:v>
                </c:pt>
                <c:pt idx="244">
                  <c:v>-58.5</c:v>
                </c:pt>
                <c:pt idx="245">
                  <c:v>-58</c:v>
                </c:pt>
                <c:pt idx="246">
                  <c:v>-57.5</c:v>
                </c:pt>
                <c:pt idx="247">
                  <c:v>-57</c:v>
                </c:pt>
                <c:pt idx="248">
                  <c:v>-56.5</c:v>
                </c:pt>
                <c:pt idx="249">
                  <c:v>-56</c:v>
                </c:pt>
                <c:pt idx="250">
                  <c:v>-55.5</c:v>
                </c:pt>
                <c:pt idx="251">
                  <c:v>-55</c:v>
                </c:pt>
                <c:pt idx="252">
                  <c:v>-54.5</c:v>
                </c:pt>
                <c:pt idx="253">
                  <c:v>-54</c:v>
                </c:pt>
                <c:pt idx="254">
                  <c:v>-53.5</c:v>
                </c:pt>
                <c:pt idx="255">
                  <c:v>-53</c:v>
                </c:pt>
                <c:pt idx="256">
                  <c:v>-52.5</c:v>
                </c:pt>
                <c:pt idx="257">
                  <c:v>-52</c:v>
                </c:pt>
                <c:pt idx="258">
                  <c:v>-51.5</c:v>
                </c:pt>
                <c:pt idx="259">
                  <c:v>-51</c:v>
                </c:pt>
                <c:pt idx="260">
                  <c:v>-50.5</c:v>
                </c:pt>
                <c:pt idx="261">
                  <c:v>-50</c:v>
                </c:pt>
                <c:pt idx="262">
                  <c:v>-49.5</c:v>
                </c:pt>
                <c:pt idx="263">
                  <c:v>-49</c:v>
                </c:pt>
                <c:pt idx="264">
                  <c:v>-48.5</c:v>
                </c:pt>
                <c:pt idx="265">
                  <c:v>-48</c:v>
                </c:pt>
                <c:pt idx="266">
                  <c:v>-47.5</c:v>
                </c:pt>
                <c:pt idx="267">
                  <c:v>-47</c:v>
                </c:pt>
                <c:pt idx="268">
                  <c:v>-46.5</c:v>
                </c:pt>
                <c:pt idx="269">
                  <c:v>-46</c:v>
                </c:pt>
                <c:pt idx="270">
                  <c:v>-45.5</c:v>
                </c:pt>
                <c:pt idx="271">
                  <c:v>-45</c:v>
                </c:pt>
                <c:pt idx="272">
                  <c:v>-44.5</c:v>
                </c:pt>
                <c:pt idx="273">
                  <c:v>-44</c:v>
                </c:pt>
                <c:pt idx="274">
                  <c:v>-43.5</c:v>
                </c:pt>
                <c:pt idx="275">
                  <c:v>-43</c:v>
                </c:pt>
                <c:pt idx="276">
                  <c:v>-42.5</c:v>
                </c:pt>
                <c:pt idx="277">
                  <c:v>-42</c:v>
                </c:pt>
                <c:pt idx="278">
                  <c:v>-41.5</c:v>
                </c:pt>
                <c:pt idx="279">
                  <c:v>-41</c:v>
                </c:pt>
                <c:pt idx="280">
                  <c:v>-40.5</c:v>
                </c:pt>
                <c:pt idx="281">
                  <c:v>-40</c:v>
                </c:pt>
                <c:pt idx="282">
                  <c:v>-39.5</c:v>
                </c:pt>
                <c:pt idx="283">
                  <c:v>-39</c:v>
                </c:pt>
                <c:pt idx="284">
                  <c:v>-38.5</c:v>
                </c:pt>
                <c:pt idx="285">
                  <c:v>-38</c:v>
                </c:pt>
                <c:pt idx="286">
                  <c:v>-37.5</c:v>
                </c:pt>
                <c:pt idx="287">
                  <c:v>-37</c:v>
                </c:pt>
                <c:pt idx="288">
                  <c:v>-36.5</c:v>
                </c:pt>
                <c:pt idx="289">
                  <c:v>-36</c:v>
                </c:pt>
                <c:pt idx="290">
                  <c:v>-35.5</c:v>
                </c:pt>
                <c:pt idx="291">
                  <c:v>-35</c:v>
                </c:pt>
                <c:pt idx="292">
                  <c:v>-34.5</c:v>
                </c:pt>
                <c:pt idx="293">
                  <c:v>-34</c:v>
                </c:pt>
                <c:pt idx="294">
                  <c:v>-33.5</c:v>
                </c:pt>
                <c:pt idx="295">
                  <c:v>-33</c:v>
                </c:pt>
                <c:pt idx="296">
                  <c:v>-32.5</c:v>
                </c:pt>
                <c:pt idx="297">
                  <c:v>-32</c:v>
                </c:pt>
                <c:pt idx="298">
                  <c:v>-31.5</c:v>
                </c:pt>
                <c:pt idx="299">
                  <c:v>-31</c:v>
                </c:pt>
                <c:pt idx="300">
                  <c:v>-30.5</c:v>
                </c:pt>
                <c:pt idx="301">
                  <c:v>-30</c:v>
                </c:pt>
                <c:pt idx="302">
                  <c:v>-29.5</c:v>
                </c:pt>
                <c:pt idx="303">
                  <c:v>-29</c:v>
                </c:pt>
                <c:pt idx="304">
                  <c:v>-28.5</c:v>
                </c:pt>
                <c:pt idx="305">
                  <c:v>-28</c:v>
                </c:pt>
                <c:pt idx="306">
                  <c:v>-27.5</c:v>
                </c:pt>
                <c:pt idx="307">
                  <c:v>-27</c:v>
                </c:pt>
                <c:pt idx="308">
                  <c:v>-26.5</c:v>
                </c:pt>
                <c:pt idx="309">
                  <c:v>-26</c:v>
                </c:pt>
                <c:pt idx="310">
                  <c:v>-25.5</c:v>
                </c:pt>
                <c:pt idx="311">
                  <c:v>-25</c:v>
                </c:pt>
                <c:pt idx="312">
                  <c:v>-24.5</c:v>
                </c:pt>
                <c:pt idx="313">
                  <c:v>-24</c:v>
                </c:pt>
                <c:pt idx="314">
                  <c:v>-23.5</c:v>
                </c:pt>
                <c:pt idx="315">
                  <c:v>-23</c:v>
                </c:pt>
                <c:pt idx="316">
                  <c:v>-22.5</c:v>
                </c:pt>
                <c:pt idx="317">
                  <c:v>-22</c:v>
                </c:pt>
                <c:pt idx="318">
                  <c:v>-21.5</c:v>
                </c:pt>
                <c:pt idx="319">
                  <c:v>-21</c:v>
                </c:pt>
                <c:pt idx="320">
                  <c:v>-20.5</c:v>
                </c:pt>
                <c:pt idx="321">
                  <c:v>-20</c:v>
                </c:pt>
                <c:pt idx="322">
                  <c:v>-19.5</c:v>
                </c:pt>
                <c:pt idx="323">
                  <c:v>-19</c:v>
                </c:pt>
                <c:pt idx="324">
                  <c:v>-18.5</c:v>
                </c:pt>
                <c:pt idx="325">
                  <c:v>-18</c:v>
                </c:pt>
                <c:pt idx="326">
                  <c:v>-17.5</c:v>
                </c:pt>
                <c:pt idx="327">
                  <c:v>-17</c:v>
                </c:pt>
                <c:pt idx="328">
                  <c:v>-16.5</c:v>
                </c:pt>
                <c:pt idx="329">
                  <c:v>-16</c:v>
                </c:pt>
                <c:pt idx="330">
                  <c:v>-15.5</c:v>
                </c:pt>
                <c:pt idx="331">
                  <c:v>-15</c:v>
                </c:pt>
                <c:pt idx="332">
                  <c:v>-14.5</c:v>
                </c:pt>
                <c:pt idx="333">
                  <c:v>-14</c:v>
                </c:pt>
                <c:pt idx="334">
                  <c:v>-13.5</c:v>
                </c:pt>
                <c:pt idx="335">
                  <c:v>-13</c:v>
                </c:pt>
                <c:pt idx="336">
                  <c:v>-12.5</c:v>
                </c:pt>
                <c:pt idx="337">
                  <c:v>-12</c:v>
                </c:pt>
                <c:pt idx="338">
                  <c:v>-11.5</c:v>
                </c:pt>
                <c:pt idx="339">
                  <c:v>-11</c:v>
                </c:pt>
                <c:pt idx="340">
                  <c:v>-10.5</c:v>
                </c:pt>
                <c:pt idx="341">
                  <c:v>-10</c:v>
                </c:pt>
                <c:pt idx="342">
                  <c:v>-9.5</c:v>
                </c:pt>
                <c:pt idx="343">
                  <c:v>-9</c:v>
                </c:pt>
                <c:pt idx="344">
                  <c:v>-8.5</c:v>
                </c:pt>
                <c:pt idx="345">
                  <c:v>-8</c:v>
                </c:pt>
                <c:pt idx="346">
                  <c:v>-7.5</c:v>
                </c:pt>
                <c:pt idx="347">
                  <c:v>-7</c:v>
                </c:pt>
                <c:pt idx="348">
                  <c:v>-6.5</c:v>
                </c:pt>
                <c:pt idx="349">
                  <c:v>-6</c:v>
                </c:pt>
                <c:pt idx="350">
                  <c:v>-5.5</c:v>
                </c:pt>
                <c:pt idx="351">
                  <c:v>-5</c:v>
                </c:pt>
                <c:pt idx="352">
                  <c:v>-4.5</c:v>
                </c:pt>
                <c:pt idx="353">
                  <c:v>-4</c:v>
                </c:pt>
                <c:pt idx="354">
                  <c:v>-3.5</c:v>
                </c:pt>
                <c:pt idx="355">
                  <c:v>-3</c:v>
                </c:pt>
                <c:pt idx="356">
                  <c:v>-2.5</c:v>
                </c:pt>
                <c:pt idx="357">
                  <c:v>-2</c:v>
                </c:pt>
                <c:pt idx="358">
                  <c:v>-1.5</c:v>
                </c:pt>
                <c:pt idx="359">
                  <c:v>-1</c:v>
                </c:pt>
                <c:pt idx="360">
                  <c:v>-0.5</c:v>
                </c:pt>
                <c:pt idx="361">
                  <c:v>0</c:v>
                </c:pt>
                <c:pt idx="362">
                  <c:v>0.5</c:v>
                </c:pt>
                <c:pt idx="363">
                  <c:v>1</c:v>
                </c:pt>
                <c:pt idx="364">
                  <c:v>1.5</c:v>
                </c:pt>
                <c:pt idx="365">
                  <c:v>2</c:v>
                </c:pt>
                <c:pt idx="366">
                  <c:v>2.5</c:v>
                </c:pt>
                <c:pt idx="367">
                  <c:v>3</c:v>
                </c:pt>
                <c:pt idx="368">
                  <c:v>3.5</c:v>
                </c:pt>
                <c:pt idx="369">
                  <c:v>4</c:v>
                </c:pt>
                <c:pt idx="370">
                  <c:v>4.5</c:v>
                </c:pt>
                <c:pt idx="371">
                  <c:v>5</c:v>
                </c:pt>
                <c:pt idx="372">
                  <c:v>5.5</c:v>
                </c:pt>
                <c:pt idx="373">
                  <c:v>6</c:v>
                </c:pt>
                <c:pt idx="374">
                  <c:v>6.5</c:v>
                </c:pt>
                <c:pt idx="375">
                  <c:v>7</c:v>
                </c:pt>
                <c:pt idx="376">
                  <c:v>7.5</c:v>
                </c:pt>
                <c:pt idx="377">
                  <c:v>8</c:v>
                </c:pt>
                <c:pt idx="378">
                  <c:v>8.5</c:v>
                </c:pt>
                <c:pt idx="379">
                  <c:v>9</c:v>
                </c:pt>
                <c:pt idx="380">
                  <c:v>9.5</c:v>
                </c:pt>
                <c:pt idx="381">
                  <c:v>10</c:v>
                </c:pt>
                <c:pt idx="382">
                  <c:v>10.5</c:v>
                </c:pt>
                <c:pt idx="383">
                  <c:v>11</c:v>
                </c:pt>
                <c:pt idx="384">
                  <c:v>11.5</c:v>
                </c:pt>
                <c:pt idx="385">
                  <c:v>12</c:v>
                </c:pt>
                <c:pt idx="386">
                  <c:v>12.5</c:v>
                </c:pt>
                <c:pt idx="387">
                  <c:v>13</c:v>
                </c:pt>
                <c:pt idx="388">
                  <c:v>13.5</c:v>
                </c:pt>
                <c:pt idx="389">
                  <c:v>14</c:v>
                </c:pt>
                <c:pt idx="390">
                  <c:v>14.5</c:v>
                </c:pt>
                <c:pt idx="391">
                  <c:v>15</c:v>
                </c:pt>
                <c:pt idx="392">
                  <c:v>15.5</c:v>
                </c:pt>
                <c:pt idx="393">
                  <c:v>16</c:v>
                </c:pt>
                <c:pt idx="394">
                  <c:v>16.5</c:v>
                </c:pt>
                <c:pt idx="395">
                  <c:v>17</c:v>
                </c:pt>
                <c:pt idx="396">
                  <c:v>17.5</c:v>
                </c:pt>
                <c:pt idx="397">
                  <c:v>18</c:v>
                </c:pt>
                <c:pt idx="398">
                  <c:v>18.5</c:v>
                </c:pt>
                <c:pt idx="399">
                  <c:v>19</c:v>
                </c:pt>
                <c:pt idx="400">
                  <c:v>19.5</c:v>
                </c:pt>
                <c:pt idx="401">
                  <c:v>20</c:v>
                </c:pt>
                <c:pt idx="402">
                  <c:v>20.5</c:v>
                </c:pt>
                <c:pt idx="403">
                  <c:v>21</c:v>
                </c:pt>
                <c:pt idx="404">
                  <c:v>21.5</c:v>
                </c:pt>
                <c:pt idx="405">
                  <c:v>22</c:v>
                </c:pt>
                <c:pt idx="406">
                  <c:v>22.5</c:v>
                </c:pt>
                <c:pt idx="407">
                  <c:v>23</c:v>
                </c:pt>
                <c:pt idx="408">
                  <c:v>23.5</c:v>
                </c:pt>
                <c:pt idx="409">
                  <c:v>24</c:v>
                </c:pt>
                <c:pt idx="410">
                  <c:v>24.5</c:v>
                </c:pt>
                <c:pt idx="411">
                  <c:v>25</c:v>
                </c:pt>
                <c:pt idx="412">
                  <c:v>25.5</c:v>
                </c:pt>
                <c:pt idx="413">
                  <c:v>26</c:v>
                </c:pt>
                <c:pt idx="414">
                  <c:v>26.5</c:v>
                </c:pt>
                <c:pt idx="415">
                  <c:v>27</c:v>
                </c:pt>
                <c:pt idx="416">
                  <c:v>27.5</c:v>
                </c:pt>
                <c:pt idx="417">
                  <c:v>28</c:v>
                </c:pt>
                <c:pt idx="418">
                  <c:v>28.5</c:v>
                </c:pt>
                <c:pt idx="419">
                  <c:v>29</c:v>
                </c:pt>
                <c:pt idx="420">
                  <c:v>29.5</c:v>
                </c:pt>
                <c:pt idx="421">
                  <c:v>30</c:v>
                </c:pt>
                <c:pt idx="422">
                  <c:v>30.5</c:v>
                </c:pt>
                <c:pt idx="423">
                  <c:v>31</c:v>
                </c:pt>
                <c:pt idx="424">
                  <c:v>31.5</c:v>
                </c:pt>
                <c:pt idx="425">
                  <c:v>32</c:v>
                </c:pt>
                <c:pt idx="426">
                  <c:v>32.5</c:v>
                </c:pt>
                <c:pt idx="427">
                  <c:v>33</c:v>
                </c:pt>
                <c:pt idx="428">
                  <c:v>33.5</c:v>
                </c:pt>
                <c:pt idx="429">
                  <c:v>34</c:v>
                </c:pt>
                <c:pt idx="430">
                  <c:v>34.5</c:v>
                </c:pt>
                <c:pt idx="431">
                  <c:v>35</c:v>
                </c:pt>
                <c:pt idx="432">
                  <c:v>35.5</c:v>
                </c:pt>
                <c:pt idx="433">
                  <c:v>36</c:v>
                </c:pt>
                <c:pt idx="434">
                  <c:v>36.5</c:v>
                </c:pt>
                <c:pt idx="435">
                  <c:v>37</c:v>
                </c:pt>
                <c:pt idx="436">
                  <c:v>37.5</c:v>
                </c:pt>
                <c:pt idx="437">
                  <c:v>38</c:v>
                </c:pt>
                <c:pt idx="438">
                  <c:v>38.5</c:v>
                </c:pt>
                <c:pt idx="439">
                  <c:v>39</c:v>
                </c:pt>
                <c:pt idx="440">
                  <c:v>39.5</c:v>
                </c:pt>
                <c:pt idx="441">
                  <c:v>40</c:v>
                </c:pt>
                <c:pt idx="442">
                  <c:v>40.5</c:v>
                </c:pt>
                <c:pt idx="443">
                  <c:v>41</c:v>
                </c:pt>
                <c:pt idx="444">
                  <c:v>41.5</c:v>
                </c:pt>
                <c:pt idx="445">
                  <c:v>42</c:v>
                </c:pt>
                <c:pt idx="446">
                  <c:v>42.5</c:v>
                </c:pt>
                <c:pt idx="447">
                  <c:v>43</c:v>
                </c:pt>
                <c:pt idx="448">
                  <c:v>43.5</c:v>
                </c:pt>
                <c:pt idx="449">
                  <c:v>44</c:v>
                </c:pt>
                <c:pt idx="450">
                  <c:v>44.5</c:v>
                </c:pt>
                <c:pt idx="451">
                  <c:v>45</c:v>
                </c:pt>
                <c:pt idx="452">
                  <c:v>45.5</c:v>
                </c:pt>
                <c:pt idx="453">
                  <c:v>46</c:v>
                </c:pt>
                <c:pt idx="454">
                  <c:v>46.5</c:v>
                </c:pt>
                <c:pt idx="455">
                  <c:v>47</c:v>
                </c:pt>
                <c:pt idx="456">
                  <c:v>47.5</c:v>
                </c:pt>
                <c:pt idx="457">
                  <c:v>48</c:v>
                </c:pt>
                <c:pt idx="458">
                  <c:v>48.5</c:v>
                </c:pt>
                <c:pt idx="459">
                  <c:v>49</c:v>
                </c:pt>
                <c:pt idx="460">
                  <c:v>49.5</c:v>
                </c:pt>
                <c:pt idx="461">
                  <c:v>50</c:v>
                </c:pt>
                <c:pt idx="462">
                  <c:v>50.5</c:v>
                </c:pt>
                <c:pt idx="463">
                  <c:v>51</c:v>
                </c:pt>
                <c:pt idx="464">
                  <c:v>51.5</c:v>
                </c:pt>
                <c:pt idx="465">
                  <c:v>52</c:v>
                </c:pt>
                <c:pt idx="466">
                  <c:v>52.5</c:v>
                </c:pt>
                <c:pt idx="467">
                  <c:v>53</c:v>
                </c:pt>
                <c:pt idx="468">
                  <c:v>53.5</c:v>
                </c:pt>
                <c:pt idx="469">
                  <c:v>54</c:v>
                </c:pt>
                <c:pt idx="470">
                  <c:v>54.5</c:v>
                </c:pt>
                <c:pt idx="471">
                  <c:v>55</c:v>
                </c:pt>
                <c:pt idx="472">
                  <c:v>55.5</c:v>
                </c:pt>
                <c:pt idx="473">
                  <c:v>56</c:v>
                </c:pt>
                <c:pt idx="474">
                  <c:v>56.5</c:v>
                </c:pt>
                <c:pt idx="475">
                  <c:v>57</c:v>
                </c:pt>
                <c:pt idx="476">
                  <c:v>57.5</c:v>
                </c:pt>
                <c:pt idx="477">
                  <c:v>58</c:v>
                </c:pt>
                <c:pt idx="478">
                  <c:v>58.5</c:v>
                </c:pt>
                <c:pt idx="479">
                  <c:v>59</c:v>
                </c:pt>
                <c:pt idx="480">
                  <c:v>59.5</c:v>
                </c:pt>
                <c:pt idx="481">
                  <c:v>60</c:v>
                </c:pt>
                <c:pt idx="482">
                  <c:v>60.5</c:v>
                </c:pt>
                <c:pt idx="483">
                  <c:v>61</c:v>
                </c:pt>
                <c:pt idx="484">
                  <c:v>61.5</c:v>
                </c:pt>
                <c:pt idx="485">
                  <c:v>62</c:v>
                </c:pt>
                <c:pt idx="486">
                  <c:v>62.5</c:v>
                </c:pt>
                <c:pt idx="487">
                  <c:v>63</c:v>
                </c:pt>
                <c:pt idx="488">
                  <c:v>63.5</c:v>
                </c:pt>
                <c:pt idx="489">
                  <c:v>64</c:v>
                </c:pt>
                <c:pt idx="490">
                  <c:v>64.5</c:v>
                </c:pt>
                <c:pt idx="491">
                  <c:v>65</c:v>
                </c:pt>
                <c:pt idx="492">
                  <c:v>65.5</c:v>
                </c:pt>
                <c:pt idx="493">
                  <c:v>66</c:v>
                </c:pt>
                <c:pt idx="494">
                  <c:v>66.5</c:v>
                </c:pt>
                <c:pt idx="495">
                  <c:v>67</c:v>
                </c:pt>
                <c:pt idx="496">
                  <c:v>67.5</c:v>
                </c:pt>
                <c:pt idx="497">
                  <c:v>68</c:v>
                </c:pt>
                <c:pt idx="498">
                  <c:v>68.5</c:v>
                </c:pt>
                <c:pt idx="499">
                  <c:v>69</c:v>
                </c:pt>
                <c:pt idx="500">
                  <c:v>69.5</c:v>
                </c:pt>
                <c:pt idx="501">
                  <c:v>70</c:v>
                </c:pt>
                <c:pt idx="502">
                  <c:v>70.5</c:v>
                </c:pt>
                <c:pt idx="503">
                  <c:v>71</c:v>
                </c:pt>
                <c:pt idx="504">
                  <c:v>71.5</c:v>
                </c:pt>
                <c:pt idx="505">
                  <c:v>72</c:v>
                </c:pt>
                <c:pt idx="506">
                  <c:v>72.5</c:v>
                </c:pt>
                <c:pt idx="507">
                  <c:v>73</c:v>
                </c:pt>
                <c:pt idx="508">
                  <c:v>73.5</c:v>
                </c:pt>
                <c:pt idx="509">
                  <c:v>74</c:v>
                </c:pt>
                <c:pt idx="510">
                  <c:v>74.5</c:v>
                </c:pt>
                <c:pt idx="511">
                  <c:v>75</c:v>
                </c:pt>
                <c:pt idx="512">
                  <c:v>75.5</c:v>
                </c:pt>
                <c:pt idx="513">
                  <c:v>76</c:v>
                </c:pt>
                <c:pt idx="514">
                  <c:v>76.5</c:v>
                </c:pt>
                <c:pt idx="515">
                  <c:v>77</c:v>
                </c:pt>
                <c:pt idx="516">
                  <c:v>77.5</c:v>
                </c:pt>
                <c:pt idx="517">
                  <c:v>78</c:v>
                </c:pt>
                <c:pt idx="518">
                  <c:v>78.5</c:v>
                </c:pt>
                <c:pt idx="519">
                  <c:v>79</c:v>
                </c:pt>
                <c:pt idx="520">
                  <c:v>79.5</c:v>
                </c:pt>
                <c:pt idx="521">
                  <c:v>80</c:v>
                </c:pt>
                <c:pt idx="522">
                  <c:v>80.5</c:v>
                </c:pt>
                <c:pt idx="523">
                  <c:v>81</c:v>
                </c:pt>
                <c:pt idx="524">
                  <c:v>81.5</c:v>
                </c:pt>
                <c:pt idx="525">
                  <c:v>82</c:v>
                </c:pt>
                <c:pt idx="526">
                  <c:v>82.5</c:v>
                </c:pt>
                <c:pt idx="527">
                  <c:v>83</c:v>
                </c:pt>
                <c:pt idx="528">
                  <c:v>83.5</c:v>
                </c:pt>
                <c:pt idx="529">
                  <c:v>84</c:v>
                </c:pt>
                <c:pt idx="530">
                  <c:v>84.5</c:v>
                </c:pt>
                <c:pt idx="531">
                  <c:v>85</c:v>
                </c:pt>
                <c:pt idx="532">
                  <c:v>85.5</c:v>
                </c:pt>
                <c:pt idx="533">
                  <c:v>86</c:v>
                </c:pt>
                <c:pt idx="534">
                  <c:v>86.5</c:v>
                </c:pt>
                <c:pt idx="535">
                  <c:v>87</c:v>
                </c:pt>
                <c:pt idx="536">
                  <c:v>87.5</c:v>
                </c:pt>
                <c:pt idx="537">
                  <c:v>88</c:v>
                </c:pt>
                <c:pt idx="538">
                  <c:v>88.5</c:v>
                </c:pt>
                <c:pt idx="539">
                  <c:v>89</c:v>
                </c:pt>
                <c:pt idx="540">
                  <c:v>89.5</c:v>
                </c:pt>
                <c:pt idx="541">
                  <c:v>90</c:v>
                </c:pt>
                <c:pt idx="542">
                  <c:v>90.5</c:v>
                </c:pt>
                <c:pt idx="543">
                  <c:v>91</c:v>
                </c:pt>
                <c:pt idx="544">
                  <c:v>91.5</c:v>
                </c:pt>
                <c:pt idx="545">
                  <c:v>92</c:v>
                </c:pt>
                <c:pt idx="546">
                  <c:v>92.5</c:v>
                </c:pt>
                <c:pt idx="547">
                  <c:v>93</c:v>
                </c:pt>
                <c:pt idx="548">
                  <c:v>93.5</c:v>
                </c:pt>
                <c:pt idx="549">
                  <c:v>94</c:v>
                </c:pt>
                <c:pt idx="550">
                  <c:v>94.5</c:v>
                </c:pt>
                <c:pt idx="551">
                  <c:v>95</c:v>
                </c:pt>
                <c:pt idx="552">
                  <c:v>95.5</c:v>
                </c:pt>
                <c:pt idx="553">
                  <c:v>96</c:v>
                </c:pt>
                <c:pt idx="554">
                  <c:v>96.5</c:v>
                </c:pt>
                <c:pt idx="555">
                  <c:v>97</c:v>
                </c:pt>
                <c:pt idx="556">
                  <c:v>97.5</c:v>
                </c:pt>
                <c:pt idx="557">
                  <c:v>98</c:v>
                </c:pt>
                <c:pt idx="558">
                  <c:v>98.5</c:v>
                </c:pt>
                <c:pt idx="559">
                  <c:v>99</c:v>
                </c:pt>
                <c:pt idx="560">
                  <c:v>99.5</c:v>
                </c:pt>
                <c:pt idx="561">
                  <c:v>100</c:v>
                </c:pt>
                <c:pt idx="562">
                  <c:v>100.5</c:v>
                </c:pt>
                <c:pt idx="563">
                  <c:v>101</c:v>
                </c:pt>
                <c:pt idx="564">
                  <c:v>101.5</c:v>
                </c:pt>
                <c:pt idx="565">
                  <c:v>102</c:v>
                </c:pt>
                <c:pt idx="566">
                  <c:v>102.5</c:v>
                </c:pt>
                <c:pt idx="567">
                  <c:v>103</c:v>
                </c:pt>
                <c:pt idx="568">
                  <c:v>103.5</c:v>
                </c:pt>
                <c:pt idx="569">
                  <c:v>104</c:v>
                </c:pt>
                <c:pt idx="570">
                  <c:v>104.5</c:v>
                </c:pt>
                <c:pt idx="571">
                  <c:v>105</c:v>
                </c:pt>
                <c:pt idx="572">
                  <c:v>105.5</c:v>
                </c:pt>
                <c:pt idx="573">
                  <c:v>106</c:v>
                </c:pt>
                <c:pt idx="574">
                  <c:v>106.5</c:v>
                </c:pt>
                <c:pt idx="575">
                  <c:v>107</c:v>
                </c:pt>
                <c:pt idx="576">
                  <c:v>107.5</c:v>
                </c:pt>
                <c:pt idx="577">
                  <c:v>108</c:v>
                </c:pt>
                <c:pt idx="578">
                  <c:v>108.5</c:v>
                </c:pt>
                <c:pt idx="579">
                  <c:v>109</c:v>
                </c:pt>
                <c:pt idx="580">
                  <c:v>109.5</c:v>
                </c:pt>
                <c:pt idx="581">
                  <c:v>110</c:v>
                </c:pt>
                <c:pt idx="582">
                  <c:v>110.5</c:v>
                </c:pt>
                <c:pt idx="583">
                  <c:v>111</c:v>
                </c:pt>
                <c:pt idx="584">
                  <c:v>111.5</c:v>
                </c:pt>
                <c:pt idx="585">
                  <c:v>112</c:v>
                </c:pt>
                <c:pt idx="586">
                  <c:v>112.5</c:v>
                </c:pt>
                <c:pt idx="587">
                  <c:v>113</c:v>
                </c:pt>
                <c:pt idx="588">
                  <c:v>113.5</c:v>
                </c:pt>
                <c:pt idx="589">
                  <c:v>114</c:v>
                </c:pt>
                <c:pt idx="590">
                  <c:v>114.5</c:v>
                </c:pt>
                <c:pt idx="591">
                  <c:v>115</c:v>
                </c:pt>
                <c:pt idx="592">
                  <c:v>115.5</c:v>
                </c:pt>
                <c:pt idx="593">
                  <c:v>116</c:v>
                </c:pt>
                <c:pt idx="594">
                  <c:v>116.5</c:v>
                </c:pt>
                <c:pt idx="595">
                  <c:v>117</c:v>
                </c:pt>
                <c:pt idx="596">
                  <c:v>117.5</c:v>
                </c:pt>
                <c:pt idx="597">
                  <c:v>118</c:v>
                </c:pt>
                <c:pt idx="598">
                  <c:v>118.5</c:v>
                </c:pt>
                <c:pt idx="599">
                  <c:v>119</c:v>
                </c:pt>
                <c:pt idx="600">
                  <c:v>119.5</c:v>
                </c:pt>
                <c:pt idx="601">
                  <c:v>120</c:v>
                </c:pt>
                <c:pt idx="602">
                  <c:v>120.5</c:v>
                </c:pt>
                <c:pt idx="603">
                  <c:v>121</c:v>
                </c:pt>
                <c:pt idx="604">
                  <c:v>121.5</c:v>
                </c:pt>
                <c:pt idx="605">
                  <c:v>122</c:v>
                </c:pt>
                <c:pt idx="606">
                  <c:v>122.5</c:v>
                </c:pt>
                <c:pt idx="607">
                  <c:v>123</c:v>
                </c:pt>
                <c:pt idx="608">
                  <c:v>123.5</c:v>
                </c:pt>
                <c:pt idx="609">
                  <c:v>124</c:v>
                </c:pt>
                <c:pt idx="610">
                  <c:v>124.5</c:v>
                </c:pt>
                <c:pt idx="611">
                  <c:v>125</c:v>
                </c:pt>
                <c:pt idx="612">
                  <c:v>125.5</c:v>
                </c:pt>
                <c:pt idx="613">
                  <c:v>126</c:v>
                </c:pt>
                <c:pt idx="614">
                  <c:v>126.5</c:v>
                </c:pt>
                <c:pt idx="615">
                  <c:v>127</c:v>
                </c:pt>
                <c:pt idx="616">
                  <c:v>127.5</c:v>
                </c:pt>
                <c:pt idx="617">
                  <c:v>128</c:v>
                </c:pt>
                <c:pt idx="618">
                  <c:v>128.5</c:v>
                </c:pt>
                <c:pt idx="619">
                  <c:v>129</c:v>
                </c:pt>
                <c:pt idx="620">
                  <c:v>129.5</c:v>
                </c:pt>
                <c:pt idx="621">
                  <c:v>130</c:v>
                </c:pt>
                <c:pt idx="622">
                  <c:v>130.5</c:v>
                </c:pt>
                <c:pt idx="623">
                  <c:v>131</c:v>
                </c:pt>
                <c:pt idx="624">
                  <c:v>131.5</c:v>
                </c:pt>
                <c:pt idx="625">
                  <c:v>132</c:v>
                </c:pt>
                <c:pt idx="626">
                  <c:v>132.5</c:v>
                </c:pt>
                <c:pt idx="627">
                  <c:v>133</c:v>
                </c:pt>
                <c:pt idx="628">
                  <c:v>133.5</c:v>
                </c:pt>
                <c:pt idx="629">
                  <c:v>134</c:v>
                </c:pt>
                <c:pt idx="630">
                  <c:v>134.5</c:v>
                </c:pt>
                <c:pt idx="631">
                  <c:v>135</c:v>
                </c:pt>
                <c:pt idx="632">
                  <c:v>135.5</c:v>
                </c:pt>
                <c:pt idx="633">
                  <c:v>136</c:v>
                </c:pt>
                <c:pt idx="634">
                  <c:v>136.5</c:v>
                </c:pt>
                <c:pt idx="635">
                  <c:v>137</c:v>
                </c:pt>
                <c:pt idx="636">
                  <c:v>137.5</c:v>
                </c:pt>
                <c:pt idx="637">
                  <c:v>138</c:v>
                </c:pt>
                <c:pt idx="638">
                  <c:v>138.5</c:v>
                </c:pt>
                <c:pt idx="639">
                  <c:v>139</c:v>
                </c:pt>
                <c:pt idx="640">
                  <c:v>139.5</c:v>
                </c:pt>
                <c:pt idx="641">
                  <c:v>140</c:v>
                </c:pt>
                <c:pt idx="642">
                  <c:v>140.5</c:v>
                </c:pt>
                <c:pt idx="643">
                  <c:v>141</c:v>
                </c:pt>
                <c:pt idx="644">
                  <c:v>141.5</c:v>
                </c:pt>
                <c:pt idx="645">
                  <c:v>142</c:v>
                </c:pt>
                <c:pt idx="646">
                  <c:v>142.5</c:v>
                </c:pt>
                <c:pt idx="647">
                  <c:v>143</c:v>
                </c:pt>
                <c:pt idx="648">
                  <c:v>143.5</c:v>
                </c:pt>
                <c:pt idx="649">
                  <c:v>144</c:v>
                </c:pt>
                <c:pt idx="650">
                  <c:v>144.5</c:v>
                </c:pt>
                <c:pt idx="651">
                  <c:v>145</c:v>
                </c:pt>
                <c:pt idx="652">
                  <c:v>145.5</c:v>
                </c:pt>
                <c:pt idx="653">
                  <c:v>146</c:v>
                </c:pt>
                <c:pt idx="654">
                  <c:v>146.5</c:v>
                </c:pt>
                <c:pt idx="655">
                  <c:v>147</c:v>
                </c:pt>
                <c:pt idx="656">
                  <c:v>147.5</c:v>
                </c:pt>
                <c:pt idx="657">
                  <c:v>148</c:v>
                </c:pt>
                <c:pt idx="658">
                  <c:v>148.5</c:v>
                </c:pt>
                <c:pt idx="659">
                  <c:v>149</c:v>
                </c:pt>
                <c:pt idx="660">
                  <c:v>149.5</c:v>
                </c:pt>
                <c:pt idx="661">
                  <c:v>150</c:v>
                </c:pt>
                <c:pt idx="662">
                  <c:v>150.5</c:v>
                </c:pt>
                <c:pt idx="663">
                  <c:v>151</c:v>
                </c:pt>
                <c:pt idx="664">
                  <c:v>151.5</c:v>
                </c:pt>
                <c:pt idx="665">
                  <c:v>152</c:v>
                </c:pt>
                <c:pt idx="666">
                  <c:v>152.5</c:v>
                </c:pt>
                <c:pt idx="667">
                  <c:v>153</c:v>
                </c:pt>
                <c:pt idx="668">
                  <c:v>153.5</c:v>
                </c:pt>
                <c:pt idx="669">
                  <c:v>154</c:v>
                </c:pt>
                <c:pt idx="670">
                  <c:v>154.5</c:v>
                </c:pt>
                <c:pt idx="671">
                  <c:v>155</c:v>
                </c:pt>
                <c:pt idx="672">
                  <c:v>155.5</c:v>
                </c:pt>
                <c:pt idx="673">
                  <c:v>156</c:v>
                </c:pt>
                <c:pt idx="674">
                  <c:v>156.5</c:v>
                </c:pt>
                <c:pt idx="675">
                  <c:v>157</c:v>
                </c:pt>
                <c:pt idx="676">
                  <c:v>157.5</c:v>
                </c:pt>
                <c:pt idx="677">
                  <c:v>158</c:v>
                </c:pt>
                <c:pt idx="678">
                  <c:v>158.5</c:v>
                </c:pt>
                <c:pt idx="679">
                  <c:v>159</c:v>
                </c:pt>
                <c:pt idx="680">
                  <c:v>159.5</c:v>
                </c:pt>
                <c:pt idx="681">
                  <c:v>160</c:v>
                </c:pt>
                <c:pt idx="682">
                  <c:v>160.5</c:v>
                </c:pt>
                <c:pt idx="683">
                  <c:v>161</c:v>
                </c:pt>
                <c:pt idx="684">
                  <c:v>161.5</c:v>
                </c:pt>
                <c:pt idx="685">
                  <c:v>162</c:v>
                </c:pt>
                <c:pt idx="686">
                  <c:v>162.5</c:v>
                </c:pt>
                <c:pt idx="687">
                  <c:v>163</c:v>
                </c:pt>
                <c:pt idx="688">
                  <c:v>163.5</c:v>
                </c:pt>
                <c:pt idx="689">
                  <c:v>164</c:v>
                </c:pt>
                <c:pt idx="690">
                  <c:v>164.5</c:v>
                </c:pt>
                <c:pt idx="691">
                  <c:v>165</c:v>
                </c:pt>
                <c:pt idx="692">
                  <c:v>165.5</c:v>
                </c:pt>
                <c:pt idx="693">
                  <c:v>166</c:v>
                </c:pt>
                <c:pt idx="694">
                  <c:v>166.5</c:v>
                </c:pt>
                <c:pt idx="695">
                  <c:v>167</c:v>
                </c:pt>
                <c:pt idx="696">
                  <c:v>167.5</c:v>
                </c:pt>
                <c:pt idx="697">
                  <c:v>168</c:v>
                </c:pt>
                <c:pt idx="698">
                  <c:v>168.5</c:v>
                </c:pt>
                <c:pt idx="699">
                  <c:v>169</c:v>
                </c:pt>
                <c:pt idx="700">
                  <c:v>169.5</c:v>
                </c:pt>
                <c:pt idx="701">
                  <c:v>170</c:v>
                </c:pt>
                <c:pt idx="702">
                  <c:v>170.5</c:v>
                </c:pt>
                <c:pt idx="703">
                  <c:v>171</c:v>
                </c:pt>
                <c:pt idx="704">
                  <c:v>171.5</c:v>
                </c:pt>
                <c:pt idx="705">
                  <c:v>172</c:v>
                </c:pt>
                <c:pt idx="706">
                  <c:v>172.5</c:v>
                </c:pt>
                <c:pt idx="707">
                  <c:v>173</c:v>
                </c:pt>
                <c:pt idx="708">
                  <c:v>173.5</c:v>
                </c:pt>
                <c:pt idx="709">
                  <c:v>174</c:v>
                </c:pt>
                <c:pt idx="710">
                  <c:v>174.5</c:v>
                </c:pt>
                <c:pt idx="711">
                  <c:v>175</c:v>
                </c:pt>
                <c:pt idx="712">
                  <c:v>175.5</c:v>
                </c:pt>
                <c:pt idx="713">
                  <c:v>176</c:v>
                </c:pt>
                <c:pt idx="714">
                  <c:v>176.5</c:v>
                </c:pt>
                <c:pt idx="715">
                  <c:v>177</c:v>
                </c:pt>
                <c:pt idx="716">
                  <c:v>177.5</c:v>
                </c:pt>
                <c:pt idx="717">
                  <c:v>178</c:v>
                </c:pt>
                <c:pt idx="718">
                  <c:v>178.5</c:v>
                </c:pt>
                <c:pt idx="719">
                  <c:v>179</c:v>
                </c:pt>
                <c:pt idx="720">
                  <c:v>179.5</c:v>
                </c:pt>
                <c:pt idx="721">
                  <c:v>180</c:v>
                </c:pt>
              </c:numCache>
            </c:numRef>
          </c:xVal>
          <c:yVal>
            <c:numRef>
              <c:f>'figure for introduction'!$C$9:$C$730</c:f>
              <c:numCache>
                <c:ptCount val="722"/>
                <c:pt idx="1">
                  <c:v>8</c:v>
                </c:pt>
                <c:pt idx="2">
                  <c:v>7.999390780625565</c:v>
                </c:pt>
                <c:pt idx="3">
                  <c:v>7.9975633080763835</c:v>
                </c:pt>
                <c:pt idx="4">
                  <c:v>7.994518139018295</c:v>
                </c:pt>
                <c:pt idx="5">
                  <c:v>7.990256201039298</c:v>
                </c:pt>
                <c:pt idx="6">
                  <c:v>7.984778792366983</c:v>
                </c:pt>
                <c:pt idx="7">
                  <c:v>7.978087581473092</c:v>
                </c:pt>
                <c:pt idx="8">
                  <c:v>7.9701846065652875</c:v>
                </c:pt>
                <c:pt idx="9">
                  <c:v>7.961072274966281</c:v>
                </c:pt>
                <c:pt idx="10">
                  <c:v>7.950753362380551</c:v>
                </c:pt>
                <c:pt idx="11">
                  <c:v>7.9392310120488325</c:v>
                </c:pt>
                <c:pt idx="12">
                  <c:v>7.926508733790657</c:v>
                </c:pt>
                <c:pt idx="13">
                  <c:v>7.912590402935222</c:v>
                </c:pt>
                <c:pt idx="14">
                  <c:v>7.8974802591409405</c:v>
                </c:pt>
                <c:pt idx="15">
                  <c:v>7.8811829051039854</c:v>
                </c:pt>
                <c:pt idx="16">
                  <c:v>7.863703305156273</c:v>
                </c:pt>
                <c:pt idx="17">
                  <c:v>7.845046783753275</c:v>
                </c:pt>
                <c:pt idx="18">
                  <c:v>7.825219023852142</c:v>
                </c:pt>
                <c:pt idx="19">
                  <c:v>7.804226065180613</c:v>
                </c:pt>
                <c:pt idx="20">
                  <c:v>7.782074302397266</c:v>
                </c:pt>
                <c:pt idx="21">
                  <c:v>7.758770483143633</c:v>
                </c:pt>
                <c:pt idx="22">
                  <c:v>7.734321705988806</c:v>
                </c:pt>
                <c:pt idx="23">
                  <c:v>7.70873541826715</c:v>
                </c:pt>
                <c:pt idx="24">
                  <c:v>7.682019413809759</c:v>
                </c:pt>
                <c:pt idx="25">
                  <c:v>7.654181830570405</c:v>
                </c:pt>
                <c:pt idx="26">
                  <c:v>7.625231148146598</c:v>
                </c:pt>
                <c:pt idx="27">
                  <c:v>7.595176185196668</c:v>
                </c:pt>
                <c:pt idx="28">
                  <c:v>7.564026096753471</c:v>
                </c:pt>
                <c:pt idx="29">
                  <c:v>7.531790371435708</c:v>
                </c:pt>
                <c:pt idx="30">
                  <c:v>7.498478828557583</c:v>
                </c:pt>
                <c:pt idx="31">
                  <c:v>7.4641016151377535</c:v>
                </c:pt>
                <c:pt idx="32">
                  <c:v>7.4286692028084484</c:v>
                </c:pt>
                <c:pt idx="33">
                  <c:v>7.392192384625701</c:v>
                </c:pt>
                <c:pt idx="34">
                  <c:v>7.354682271781696</c:v>
                </c:pt>
                <c:pt idx="35">
                  <c:v>7.3161502902201665</c:v>
                </c:pt>
                <c:pt idx="36">
                  <c:v>7.276608177155966</c:v>
                </c:pt>
                <c:pt idx="37">
                  <c:v>7.236067977499789</c:v>
                </c:pt>
                <c:pt idx="38">
                  <c:v>7.194542040189171</c:v>
                </c:pt>
                <c:pt idx="39">
                  <c:v>7.152043014426886</c:v>
                </c:pt>
                <c:pt idx="40">
                  <c:v>7.108583845827883</c:v>
                </c:pt>
                <c:pt idx="41">
                  <c:v>7.064177772475911</c:v>
                </c:pt>
                <c:pt idx="42">
                  <c:v>7.018838320891088</c:v>
                </c:pt>
                <c:pt idx="43">
                  <c:v>6.972579301909577</c:v>
                </c:pt>
                <c:pt idx="44">
                  <c:v>6.925414806476683</c:v>
                </c:pt>
                <c:pt idx="45">
                  <c:v>6.877359201354603</c:v>
                </c:pt>
                <c:pt idx="46">
                  <c:v>6.82842712474619</c:v>
                </c:pt>
                <c:pt idx="47">
                  <c:v>6.778633481835986</c:v>
                </c:pt>
                <c:pt idx="48">
                  <c:v>6.727993440249993</c:v>
                </c:pt>
                <c:pt idx="49">
                  <c:v>6.676522425435431</c:v>
                </c:pt>
                <c:pt idx="50">
                  <c:v>6.624236115962027</c:v>
                </c:pt>
                <c:pt idx="51">
                  <c:v>6.571150438746157</c:v>
                </c:pt>
                <c:pt idx="52">
                  <c:v>6.51728156419935</c:v>
                </c:pt>
                <c:pt idx="53">
                  <c:v>6.462645901302634</c:v>
                </c:pt>
                <c:pt idx="54">
                  <c:v>6.407260092608192</c:v>
                </c:pt>
                <c:pt idx="55">
                  <c:v>6.351141009169892</c:v>
                </c:pt>
                <c:pt idx="56">
                  <c:v>6.294305745404184</c:v>
                </c:pt>
                <c:pt idx="57">
                  <c:v>6.2367716138829845</c:v>
                </c:pt>
                <c:pt idx="58">
                  <c:v>6.178556140060107</c:v>
                </c:pt>
                <c:pt idx="59">
                  <c:v>6.119677056932819</c:v>
                </c:pt>
                <c:pt idx="60">
                  <c:v>6.060152299640217</c:v>
                </c:pt>
                <c:pt idx="61">
                  <c:v>6.000000000000001</c:v>
                </c:pt>
                <c:pt idx="62">
                  <c:v>5.939238480985346</c:v>
                </c:pt>
                <c:pt idx="63">
                  <c:v>5.877886251143562</c:v>
                </c:pt>
                <c:pt idx="64">
                  <c:v>5.815961998958187</c:v>
                </c:pt>
                <c:pt idx="65">
                  <c:v>5.75348458715631</c:v>
                </c:pt>
                <c:pt idx="66">
                  <c:v>5.690473046962798</c:v>
                </c:pt>
                <c:pt idx="67">
                  <c:v>5.626946572303202</c:v>
                </c:pt>
                <c:pt idx="68">
                  <c:v>5.5629245139570935</c:v>
                </c:pt>
                <c:pt idx="69">
                  <c:v>5.498426373663647</c:v>
                </c:pt>
                <c:pt idx="70">
                  <c:v>5.433471798181198</c:v>
                </c:pt>
                <c:pt idx="71">
                  <c:v>5.368080573302672</c:v>
                </c:pt>
                <c:pt idx="72">
                  <c:v>5.302272617828625</c:v>
                </c:pt>
                <c:pt idx="73">
                  <c:v>5.236067977499789</c:v>
                </c:pt>
                <c:pt idx="74">
                  <c:v>5.169486818890946</c:v>
                </c:pt>
                <c:pt idx="75">
                  <c:v>5.102549423267998</c:v>
                </c:pt>
                <c:pt idx="76">
                  <c:v>5.035276180410085</c:v>
                </c:pt>
                <c:pt idx="77">
                  <c:v>4.96768758239867</c:v>
                </c:pt>
                <c:pt idx="78">
                  <c:v>4.89980421737546</c:v>
                </c:pt>
                <c:pt idx="79">
                  <c:v>4.831646763271035</c:v>
                </c:pt>
                <c:pt idx="80">
                  <c:v>4.763235981506177</c:v>
                </c:pt>
                <c:pt idx="81">
                  <c:v>4.694592710667719</c:v>
                </c:pt>
                <c:pt idx="82">
                  <c:v>4.625737860160924</c:v>
                </c:pt>
                <c:pt idx="83">
                  <c:v>4.556692403840262</c:v>
                </c:pt>
                <c:pt idx="84">
                  <c:v>4.487477373620591</c:v>
                </c:pt>
                <c:pt idx="85">
                  <c:v>4.418113853070611</c:v>
                </c:pt>
                <c:pt idx="86">
                  <c:v>4.348622970990632</c:v>
                </c:pt>
                <c:pt idx="87">
                  <c:v>4.279025894976501</c:v>
                </c:pt>
                <c:pt idx="88">
                  <c:v>4.209343824971775</c:v>
                </c:pt>
                <c:pt idx="89">
                  <c:v>4.139597986810005</c:v>
                </c:pt>
                <c:pt idx="90">
                  <c:v>4.069809625749133</c:v>
                </c:pt>
                <c:pt idx="91">
                  <c:v>3.999999999999999</c:v>
                </c:pt>
                <c:pt idx="92">
                  <c:v>3.930190374250866</c:v>
                </c:pt>
                <c:pt idx="93">
                  <c:v>3.860402013189993</c:v>
                </c:pt>
                <c:pt idx="94">
                  <c:v>3.790656175028223</c:v>
                </c:pt>
                <c:pt idx="95">
                  <c:v>3.7209741050234975</c:v>
                </c:pt>
                <c:pt idx="96">
                  <c:v>3.6513770290093674</c:v>
                </c:pt>
                <c:pt idx="97">
                  <c:v>3.5818861469293863</c:v>
                </c:pt>
                <c:pt idx="98">
                  <c:v>3.5125226263794116</c:v>
                </c:pt>
                <c:pt idx="99">
                  <c:v>3.4433075961597406</c:v>
                </c:pt>
                <c:pt idx="100">
                  <c:v>3.3742621398390753</c:v>
                </c:pt>
                <c:pt idx="101">
                  <c:v>3.305407289332279</c:v>
                </c:pt>
                <c:pt idx="102">
                  <c:v>3.2367640184938185</c:v>
                </c:pt>
                <c:pt idx="103">
                  <c:v>3.168353236728961</c:v>
                </c:pt>
                <c:pt idx="104">
                  <c:v>3.1001957826245388</c:v>
                </c:pt>
                <c:pt idx="105">
                  <c:v>3.032312417601329</c:v>
                </c:pt>
                <c:pt idx="106">
                  <c:v>2.964723819589917</c:v>
                </c:pt>
                <c:pt idx="107">
                  <c:v>2.897450576732004</c:v>
                </c:pt>
                <c:pt idx="108">
                  <c:v>2.8305131811090516</c:v>
                </c:pt>
                <c:pt idx="109">
                  <c:v>2.7639320225002093</c:v>
                </c:pt>
                <c:pt idx="110">
                  <c:v>2.6977273821713736</c:v>
                </c:pt>
                <c:pt idx="111">
                  <c:v>2.6319194266973227</c:v>
                </c:pt>
                <c:pt idx="112">
                  <c:v>2.5665282018187967</c:v>
                </c:pt>
                <c:pt idx="113">
                  <c:v>2.5015736263363504</c:v>
                </c:pt>
                <c:pt idx="114">
                  <c:v>2.4370754860429047</c:v>
                </c:pt>
                <c:pt idx="115">
                  <c:v>2.3730534276967994</c:v>
                </c:pt>
                <c:pt idx="116">
                  <c:v>2.3095269530372</c:v>
                </c:pt>
                <c:pt idx="117">
                  <c:v>2.246515412843689</c:v>
                </c:pt>
                <c:pt idx="118">
                  <c:v>2.184038001041812</c:v>
                </c:pt>
                <c:pt idx="119">
                  <c:v>2.1221137488564374</c:v>
                </c:pt>
                <c:pt idx="120">
                  <c:v>2.060761519014653</c:v>
                </c:pt>
                <c:pt idx="121">
                  <c:v>1.9999999999999982</c:v>
                </c:pt>
                <c:pt idx="122">
                  <c:v>1.9398477003597823</c:v>
                </c:pt>
                <c:pt idx="123">
                  <c:v>1.88032294306718</c:v>
                </c:pt>
                <c:pt idx="124">
                  <c:v>1.821443859939892</c:v>
                </c:pt>
                <c:pt idx="125">
                  <c:v>1.7632283861170108</c:v>
                </c:pt>
                <c:pt idx="126">
                  <c:v>1.7056942545958143</c:v>
                </c:pt>
                <c:pt idx="127">
                  <c:v>1.6488589908301068</c:v>
                </c:pt>
                <c:pt idx="128">
                  <c:v>1.5927399073918072</c:v>
                </c:pt>
                <c:pt idx="129">
                  <c:v>1.5373540986973675</c:v>
                </c:pt>
                <c:pt idx="130">
                  <c:v>1.4827184358006515</c:v>
                </c:pt>
                <c:pt idx="131">
                  <c:v>1.4288495612538419</c:v>
                </c:pt>
                <c:pt idx="132">
                  <c:v>1.3757638840379693</c:v>
                </c:pt>
                <c:pt idx="133">
                  <c:v>1.3234775745645662</c:v>
                </c:pt>
                <c:pt idx="134">
                  <c:v>1.2720065597500045</c:v>
                </c:pt>
                <c:pt idx="135">
                  <c:v>1.2213665181640099</c:v>
                </c:pt>
                <c:pt idx="136">
                  <c:v>1.1715728752538097</c:v>
                </c:pt>
                <c:pt idx="137">
                  <c:v>1.1226407986453957</c:v>
                </c:pt>
                <c:pt idx="138">
                  <c:v>1.0745851935233175</c:v>
                </c:pt>
                <c:pt idx="139">
                  <c:v>1.027420698090423</c:v>
                </c:pt>
                <c:pt idx="140">
                  <c:v>0.9811616791089125</c:v>
                </c:pt>
                <c:pt idx="141">
                  <c:v>0.9358222275240877</c:v>
                </c:pt>
                <c:pt idx="142">
                  <c:v>0.891416154172117</c:v>
                </c:pt>
                <c:pt idx="143">
                  <c:v>0.8479569855731109</c:v>
                </c:pt>
                <c:pt idx="144">
                  <c:v>0.8054579598108278</c:v>
                </c:pt>
                <c:pt idx="145">
                  <c:v>0.7639320225002099</c:v>
                </c:pt>
                <c:pt idx="146">
                  <c:v>0.723391822844032</c:v>
                </c:pt>
                <c:pt idx="147">
                  <c:v>0.683849709779833</c:v>
                </c:pt>
                <c:pt idx="148">
                  <c:v>0.645317728218304</c:v>
                </c:pt>
                <c:pt idx="149">
                  <c:v>0.6078076153742955</c:v>
                </c:pt>
                <c:pt idx="150">
                  <c:v>0.5713307971915508</c:v>
                </c:pt>
                <c:pt idx="151">
                  <c:v>0.5358983848622457</c:v>
                </c:pt>
                <c:pt idx="152">
                  <c:v>0.5015211714424167</c:v>
                </c:pt>
                <c:pt idx="153">
                  <c:v>0.4682096285642925</c:v>
                </c:pt>
                <c:pt idx="154">
                  <c:v>0.43597390324652746</c:v>
                </c:pt>
                <c:pt idx="155">
                  <c:v>0.40482381480333135</c:v>
                </c:pt>
                <c:pt idx="156">
                  <c:v>0.37476885185339986</c:v>
                </c:pt>
                <c:pt idx="157">
                  <c:v>0.3458181694295957</c:v>
                </c:pt>
                <c:pt idx="158">
                  <c:v>0.3179805861902383</c:v>
                </c:pt>
                <c:pt idx="159">
                  <c:v>0.29126458173285036</c:v>
                </c:pt>
                <c:pt idx="160">
                  <c:v>0.2656782940111932</c:v>
                </c:pt>
                <c:pt idx="161">
                  <c:v>0.24122951685636634</c:v>
                </c:pt>
                <c:pt idx="162">
                  <c:v>0.21792569760273292</c:v>
                </c:pt>
                <c:pt idx="163">
                  <c:v>0.19577393481938613</c:v>
                </c:pt>
                <c:pt idx="164">
                  <c:v>0.17478097614785765</c:v>
                </c:pt>
                <c:pt idx="165">
                  <c:v>0.15495321624672434</c:v>
                </c:pt>
                <c:pt idx="166">
                  <c:v>0.13629669484372642</c:v>
                </c:pt>
                <c:pt idx="167">
                  <c:v>0.11881709489601389</c:v>
                </c:pt>
                <c:pt idx="168">
                  <c:v>0.10251974085905906</c:v>
                </c:pt>
                <c:pt idx="169">
                  <c:v>0.08740959706477722</c:v>
                </c:pt>
                <c:pt idx="170">
                  <c:v>0.07349126620934412</c:v>
                </c:pt>
                <c:pt idx="171">
                  <c:v>0.06076898795116785</c:v>
                </c:pt>
                <c:pt idx="172">
                  <c:v>0.04924663761944901</c:v>
                </c:pt>
                <c:pt idx="173">
                  <c:v>0.038927725033718774</c:v>
                </c:pt>
                <c:pt idx="174">
                  <c:v>0.02981539343471199</c:v>
                </c:pt>
                <c:pt idx="175">
                  <c:v>0.021912418526906473</c:v>
                </c:pt>
                <c:pt idx="176">
                  <c:v>0.015221207633017793</c:v>
                </c:pt>
                <c:pt idx="177">
                  <c:v>0.009743798960702876</c:v>
                </c:pt>
                <c:pt idx="178">
                  <c:v>0.0054818609817044485</c:v>
                </c:pt>
                <c:pt idx="179">
                  <c:v>0.00243669192361707</c:v>
                </c:pt>
                <c:pt idx="180">
                  <c:v>0.000609219374435021</c:v>
                </c:pt>
                <c:pt idx="181">
                  <c:v>3.001977473129958E-32</c:v>
                </c:pt>
                <c:pt idx="182">
                  <c:v>0.000609219374435038</c:v>
                </c:pt>
                <c:pt idx="183">
                  <c:v>0.0024366919236170417</c:v>
                </c:pt>
                <c:pt idx="184">
                  <c:v>0.005481860981704499</c:v>
                </c:pt>
                <c:pt idx="185">
                  <c:v>0.00974379896070307</c:v>
                </c:pt>
                <c:pt idx="186">
                  <c:v>0.01522120763301803</c:v>
                </c:pt>
                <c:pt idx="187">
                  <c:v>0.021912418526906764</c:v>
                </c:pt>
                <c:pt idx="188">
                  <c:v>0.029815393434711894</c:v>
                </c:pt>
                <c:pt idx="189">
                  <c:v>0.03892772503371891</c:v>
                </c:pt>
                <c:pt idx="190">
                  <c:v>0.04924663761944916</c:v>
                </c:pt>
                <c:pt idx="191">
                  <c:v>0.06076898795116771</c:v>
                </c:pt>
                <c:pt idx="192">
                  <c:v>0.0734912662093443</c:v>
                </c:pt>
                <c:pt idx="193">
                  <c:v>0.08740959706477743</c:v>
                </c:pt>
                <c:pt idx="194">
                  <c:v>0.10251974085905889</c:v>
                </c:pt>
                <c:pt idx="195">
                  <c:v>0.11881709489601412</c:v>
                </c:pt>
                <c:pt idx="196">
                  <c:v>0.1362966948437271</c:v>
                </c:pt>
                <c:pt idx="197">
                  <c:v>0.1549532162467251</c:v>
                </c:pt>
                <c:pt idx="198">
                  <c:v>0.17478097614785842</c:v>
                </c:pt>
                <c:pt idx="199">
                  <c:v>0.19577393481938585</c:v>
                </c:pt>
                <c:pt idx="200">
                  <c:v>0.21792569760273323</c:v>
                </c:pt>
                <c:pt idx="201">
                  <c:v>0.24122951685636665</c:v>
                </c:pt>
                <c:pt idx="202">
                  <c:v>0.265678294011193</c:v>
                </c:pt>
                <c:pt idx="203">
                  <c:v>0.2912645817328507</c:v>
                </c:pt>
                <c:pt idx="204">
                  <c:v>0.31798058619023944</c:v>
                </c:pt>
                <c:pt idx="205">
                  <c:v>0.3458181694295968</c:v>
                </c:pt>
                <c:pt idx="206">
                  <c:v>0.37476885185340025</c:v>
                </c:pt>
                <c:pt idx="207">
                  <c:v>0.40482381480333174</c:v>
                </c:pt>
                <c:pt idx="208">
                  <c:v>0.4359739032465288</c:v>
                </c:pt>
                <c:pt idx="209">
                  <c:v>0.4682096285642929</c:v>
                </c:pt>
                <c:pt idx="210">
                  <c:v>0.5015211714424171</c:v>
                </c:pt>
                <c:pt idx="211">
                  <c:v>0.5358983848622453</c:v>
                </c:pt>
                <c:pt idx="212">
                  <c:v>0.5713307971915512</c:v>
                </c:pt>
                <c:pt idx="213">
                  <c:v>0.6078076153742961</c:v>
                </c:pt>
                <c:pt idx="214">
                  <c:v>0.6453177282183035</c:v>
                </c:pt>
                <c:pt idx="215">
                  <c:v>0.6838497097798334</c:v>
                </c:pt>
                <c:pt idx="216">
                  <c:v>0.7233918228440336</c:v>
                </c:pt>
                <c:pt idx="217">
                  <c:v>0.7639320225002104</c:v>
                </c:pt>
                <c:pt idx="218">
                  <c:v>0.8054579598108284</c:v>
                </c:pt>
                <c:pt idx="219">
                  <c:v>0.8479569855731126</c:v>
                </c:pt>
                <c:pt idx="220">
                  <c:v>0.8914161541721175</c:v>
                </c:pt>
                <c:pt idx="221">
                  <c:v>0.9358222275240884</c:v>
                </c:pt>
                <c:pt idx="222">
                  <c:v>0.9811616791089118</c:v>
                </c:pt>
                <c:pt idx="223">
                  <c:v>1.0274206980904237</c:v>
                </c:pt>
                <c:pt idx="224">
                  <c:v>1.0745851935233182</c:v>
                </c:pt>
                <c:pt idx="225">
                  <c:v>1.122640798645395</c:v>
                </c:pt>
                <c:pt idx="226">
                  <c:v>1.1715728752538104</c:v>
                </c:pt>
                <c:pt idx="227">
                  <c:v>1.221366518164012</c:v>
                </c:pt>
                <c:pt idx="228">
                  <c:v>1.2720065597500063</c:v>
                </c:pt>
                <c:pt idx="229">
                  <c:v>1.323477574564567</c:v>
                </c:pt>
                <c:pt idx="230">
                  <c:v>1.37576388403797</c:v>
                </c:pt>
                <c:pt idx="231">
                  <c:v>1.4288495612538428</c:v>
                </c:pt>
                <c:pt idx="232">
                  <c:v>1.4827184358006509</c:v>
                </c:pt>
                <c:pt idx="233">
                  <c:v>1.5373540986973673</c:v>
                </c:pt>
                <c:pt idx="234">
                  <c:v>1.5927399073918063</c:v>
                </c:pt>
                <c:pt idx="235">
                  <c:v>1.6488589908301077</c:v>
                </c:pt>
                <c:pt idx="236">
                  <c:v>1.7056942545958167</c:v>
                </c:pt>
                <c:pt idx="237">
                  <c:v>1.7632283861170133</c:v>
                </c:pt>
                <c:pt idx="238">
                  <c:v>1.8214438599398917</c:v>
                </c:pt>
                <c:pt idx="239">
                  <c:v>1.8803229430671808</c:v>
                </c:pt>
                <c:pt idx="240">
                  <c:v>1.9398477003597832</c:v>
                </c:pt>
                <c:pt idx="241">
                  <c:v>2.000000000000001</c:v>
                </c:pt>
                <c:pt idx="242">
                  <c:v>2.060761519014652</c:v>
                </c:pt>
                <c:pt idx="243">
                  <c:v>2.1221137488564383</c:v>
                </c:pt>
                <c:pt idx="244">
                  <c:v>2.184038001041813</c:v>
                </c:pt>
                <c:pt idx="245">
                  <c:v>2.24651541284369</c:v>
                </c:pt>
                <c:pt idx="246">
                  <c:v>2.309526953037203</c:v>
                </c:pt>
                <c:pt idx="247">
                  <c:v>2.3730534276968003</c:v>
                </c:pt>
                <c:pt idx="248">
                  <c:v>2.4370754860429056</c:v>
                </c:pt>
                <c:pt idx="249">
                  <c:v>2.5015736263363517</c:v>
                </c:pt>
                <c:pt idx="250">
                  <c:v>2.566528201818799</c:v>
                </c:pt>
                <c:pt idx="251">
                  <c:v>2.631919426697326</c:v>
                </c:pt>
                <c:pt idx="252">
                  <c:v>2.6977273821713745</c:v>
                </c:pt>
                <c:pt idx="253">
                  <c:v>2.76393202250021</c:v>
                </c:pt>
                <c:pt idx="254">
                  <c:v>2.830513181109054</c:v>
                </c:pt>
                <c:pt idx="255">
                  <c:v>2.897450576732004</c:v>
                </c:pt>
                <c:pt idx="256">
                  <c:v>2.964723819589917</c:v>
                </c:pt>
                <c:pt idx="257">
                  <c:v>3.032312417601329</c:v>
                </c:pt>
                <c:pt idx="258">
                  <c:v>3.100195782624541</c:v>
                </c:pt>
                <c:pt idx="259">
                  <c:v>3.1683532367289633</c:v>
                </c:pt>
                <c:pt idx="260">
                  <c:v>3.2367640184938207</c:v>
                </c:pt>
                <c:pt idx="261">
                  <c:v>3.305407289332279</c:v>
                </c:pt>
                <c:pt idx="262">
                  <c:v>3.3742621398390753</c:v>
                </c:pt>
                <c:pt idx="263">
                  <c:v>3.443307596159738</c:v>
                </c:pt>
                <c:pt idx="264">
                  <c:v>3.5125226263794103</c:v>
                </c:pt>
                <c:pt idx="265">
                  <c:v>3.5818861469293863</c:v>
                </c:pt>
                <c:pt idx="266">
                  <c:v>3.6513770290093674</c:v>
                </c:pt>
                <c:pt idx="267">
                  <c:v>3.7209741050234983</c:v>
                </c:pt>
                <c:pt idx="268">
                  <c:v>3.790656175028225</c:v>
                </c:pt>
                <c:pt idx="269">
                  <c:v>3.860402013189997</c:v>
                </c:pt>
                <c:pt idx="270">
                  <c:v>3.930190374250866</c:v>
                </c:pt>
                <c:pt idx="271">
                  <c:v>4.000000000000001</c:v>
                </c:pt>
                <c:pt idx="272">
                  <c:v>4.069809625749134</c:v>
                </c:pt>
                <c:pt idx="273">
                  <c:v>4.139597986810005</c:v>
                </c:pt>
                <c:pt idx="274">
                  <c:v>4.209343824971775</c:v>
                </c:pt>
                <c:pt idx="275">
                  <c:v>4.2790258949765025</c:v>
                </c:pt>
                <c:pt idx="276">
                  <c:v>4.348622970990632</c:v>
                </c:pt>
                <c:pt idx="277">
                  <c:v>4.418113853070614</c:v>
                </c:pt>
                <c:pt idx="278">
                  <c:v>4.487477373620591</c:v>
                </c:pt>
                <c:pt idx="279">
                  <c:v>4.556692403840263</c:v>
                </c:pt>
                <c:pt idx="280">
                  <c:v>4.625737860160924</c:v>
                </c:pt>
                <c:pt idx="281">
                  <c:v>4.694592710667721</c:v>
                </c:pt>
                <c:pt idx="282">
                  <c:v>4.763235981506179</c:v>
                </c:pt>
                <c:pt idx="283">
                  <c:v>4.831646763271038</c:v>
                </c:pt>
                <c:pt idx="284">
                  <c:v>4.89980421737546</c:v>
                </c:pt>
                <c:pt idx="285">
                  <c:v>4.967687582398671</c:v>
                </c:pt>
                <c:pt idx="286">
                  <c:v>5.035276180410083</c:v>
                </c:pt>
                <c:pt idx="287">
                  <c:v>5.102549423267996</c:v>
                </c:pt>
                <c:pt idx="288">
                  <c:v>5.169486818890946</c:v>
                </c:pt>
                <c:pt idx="289">
                  <c:v>5.23606797749979</c:v>
                </c:pt>
                <c:pt idx="290">
                  <c:v>5.302272617828627</c:v>
                </c:pt>
                <c:pt idx="291">
                  <c:v>5.368080573302675</c:v>
                </c:pt>
                <c:pt idx="292">
                  <c:v>5.433471798181202</c:v>
                </c:pt>
                <c:pt idx="293">
                  <c:v>5.498426373663647</c:v>
                </c:pt>
                <c:pt idx="294">
                  <c:v>5.562924513957095</c:v>
                </c:pt>
                <c:pt idx="295">
                  <c:v>5.6269465723032015</c:v>
                </c:pt>
                <c:pt idx="296">
                  <c:v>5.690473046962798</c:v>
                </c:pt>
                <c:pt idx="297">
                  <c:v>5.75348458715631</c:v>
                </c:pt>
                <c:pt idx="298">
                  <c:v>5.815961998958187</c:v>
                </c:pt>
                <c:pt idx="299">
                  <c:v>5.877886251143564</c:v>
                </c:pt>
                <c:pt idx="300">
                  <c:v>5.939238480985349</c:v>
                </c:pt>
                <c:pt idx="301">
                  <c:v>6.000000000000001</c:v>
                </c:pt>
                <c:pt idx="302">
                  <c:v>6.060152299640217</c:v>
                </c:pt>
                <c:pt idx="303">
                  <c:v>6.119677056932819</c:v>
                </c:pt>
                <c:pt idx="304">
                  <c:v>6.178556140060109</c:v>
                </c:pt>
                <c:pt idx="305">
                  <c:v>6.236771613882988</c:v>
                </c:pt>
                <c:pt idx="306">
                  <c:v>6.294305745404184</c:v>
                </c:pt>
                <c:pt idx="307">
                  <c:v>6.351141009169893</c:v>
                </c:pt>
                <c:pt idx="308">
                  <c:v>6.407260092608194</c:v>
                </c:pt>
                <c:pt idx="309">
                  <c:v>6.462645901302634</c:v>
                </c:pt>
                <c:pt idx="310">
                  <c:v>6.51728156419935</c:v>
                </c:pt>
                <c:pt idx="311">
                  <c:v>6.571150438746157</c:v>
                </c:pt>
                <c:pt idx="312">
                  <c:v>6.624236115962029</c:v>
                </c:pt>
                <c:pt idx="313">
                  <c:v>6.676522425435432</c:v>
                </c:pt>
                <c:pt idx="314">
                  <c:v>6.727993440249994</c:v>
                </c:pt>
                <c:pt idx="315">
                  <c:v>6.77863348183599</c:v>
                </c:pt>
                <c:pt idx="316">
                  <c:v>6.82842712474619</c:v>
                </c:pt>
                <c:pt idx="317">
                  <c:v>6.877359201354605</c:v>
                </c:pt>
                <c:pt idx="318">
                  <c:v>6.925414806476683</c:v>
                </c:pt>
                <c:pt idx="319">
                  <c:v>6.972579301909577</c:v>
                </c:pt>
                <c:pt idx="320">
                  <c:v>7.0188383208910885</c:v>
                </c:pt>
                <c:pt idx="321">
                  <c:v>7.0641777724759125</c:v>
                </c:pt>
                <c:pt idx="322">
                  <c:v>7.108583845827884</c:v>
                </c:pt>
                <c:pt idx="323">
                  <c:v>7.152043014426888</c:v>
                </c:pt>
                <c:pt idx="324">
                  <c:v>7.194542040189171</c:v>
                </c:pt>
                <c:pt idx="325">
                  <c:v>7.236067977499789</c:v>
                </c:pt>
                <c:pt idx="326">
                  <c:v>7.276608177155968</c:v>
                </c:pt>
                <c:pt idx="327">
                  <c:v>7.3161502902201665</c:v>
                </c:pt>
                <c:pt idx="328">
                  <c:v>7.354682271781696</c:v>
                </c:pt>
                <c:pt idx="329">
                  <c:v>7.392192384625704</c:v>
                </c:pt>
                <c:pt idx="330">
                  <c:v>7.4286692028084484</c:v>
                </c:pt>
                <c:pt idx="331">
                  <c:v>7.464101615137755</c:v>
                </c:pt>
                <c:pt idx="332">
                  <c:v>7.498478828557583</c:v>
                </c:pt>
                <c:pt idx="333">
                  <c:v>7.531790371435708</c:v>
                </c:pt>
                <c:pt idx="334">
                  <c:v>7.564026096753471</c:v>
                </c:pt>
                <c:pt idx="335">
                  <c:v>7.595176185196668</c:v>
                </c:pt>
                <c:pt idx="336">
                  <c:v>7.6252311481466</c:v>
                </c:pt>
                <c:pt idx="337">
                  <c:v>7.654181830570405</c:v>
                </c:pt>
                <c:pt idx="338">
                  <c:v>7.682019413809761</c:v>
                </c:pt>
                <c:pt idx="339">
                  <c:v>7.70873541826715</c:v>
                </c:pt>
                <c:pt idx="340">
                  <c:v>7.734321705988807</c:v>
                </c:pt>
                <c:pt idx="341">
                  <c:v>7.758770483143633</c:v>
                </c:pt>
                <c:pt idx="342">
                  <c:v>7.782074302397268</c:v>
                </c:pt>
                <c:pt idx="343">
                  <c:v>7.804226065180615</c:v>
                </c:pt>
                <c:pt idx="344">
                  <c:v>7.825219023852142</c:v>
                </c:pt>
                <c:pt idx="345">
                  <c:v>7.8450467837532765</c:v>
                </c:pt>
                <c:pt idx="346">
                  <c:v>7.863703305156273</c:v>
                </c:pt>
                <c:pt idx="347">
                  <c:v>7.8811829051039854</c:v>
                </c:pt>
                <c:pt idx="348">
                  <c:v>7.8974802591409405</c:v>
                </c:pt>
                <c:pt idx="349">
                  <c:v>7.912590402935222</c:v>
                </c:pt>
                <c:pt idx="350">
                  <c:v>7.926508733790657</c:v>
                </c:pt>
                <c:pt idx="351">
                  <c:v>7.9392310120488325</c:v>
                </c:pt>
                <c:pt idx="352">
                  <c:v>7.950753362380551</c:v>
                </c:pt>
                <c:pt idx="353">
                  <c:v>7.961072274966281</c:v>
                </c:pt>
                <c:pt idx="354">
                  <c:v>7.9701846065652875</c:v>
                </c:pt>
                <c:pt idx="355">
                  <c:v>7.978087581473092</c:v>
                </c:pt>
                <c:pt idx="356">
                  <c:v>7.984778792366983</c:v>
                </c:pt>
                <c:pt idx="357">
                  <c:v>7.990256201039298</c:v>
                </c:pt>
                <c:pt idx="358">
                  <c:v>7.994518139018295</c:v>
                </c:pt>
                <c:pt idx="359">
                  <c:v>7.9975633080763835</c:v>
                </c:pt>
                <c:pt idx="360">
                  <c:v>7.999390780625565</c:v>
                </c:pt>
                <c:pt idx="361">
                  <c:v>8</c:v>
                </c:pt>
                <c:pt idx="362">
                  <c:v>7.999390780625565</c:v>
                </c:pt>
                <c:pt idx="363">
                  <c:v>7.9975633080763835</c:v>
                </c:pt>
                <c:pt idx="364">
                  <c:v>7.994518139018295</c:v>
                </c:pt>
                <c:pt idx="365">
                  <c:v>7.990256201039298</c:v>
                </c:pt>
                <c:pt idx="366">
                  <c:v>7.984778792366983</c:v>
                </c:pt>
                <c:pt idx="367">
                  <c:v>7.978087581473092</c:v>
                </c:pt>
                <c:pt idx="368">
                  <c:v>7.9701846065652875</c:v>
                </c:pt>
                <c:pt idx="369">
                  <c:v>7.961072274966281</c:v>
                </c:pt>
                <c:pt idx="370">
                  <c:v>7.950753362380551</c:v>
                </c:pt>
                <c:pt idx="371">
                  <c:v>7.9392310120488325</c:v>
                </c:pt>
                <c:pt idx="372">
                  <c:v>7.926508733790657</c:v>
                </c:pt>
                <c:pt idx="373">
                  <c:v>7.912590402935222</c:v>
                </c:pt>
                <c:pt idx="374">
                  <c:v>7.8974802591409405</c:v>
                </c:pt>
                <c:pt idx="375">
                  <c:v>7.8811829051039854</c:v>
                </c:pt>
                <c:pt idx="376">
                  <c:v>7.863703305156273</c:v>
                </c:pt>
                <c:pt idx="377">
                  <c:v>7.8450467837532765</c:v>
                </c:pt>
                <c:pt idx="378">
                  <c:v>7.825219023852142</c:v>
                </c:pt>
                <c:pt idx="379">
                  <c:v>7.804226065180615</c:v>
                </c:pt>
                <c:pt idx="380">
                  <c:v>7.782074302397268</c:v>
                </c:pt>
                <c:pt idx="381">
                  <c:v>7.758770483143633</c:v>
                </c:pt>
                <c:pt idx="382">
                  <c:v>7.734321705988807</c:v>
                </c:pt>
                <c:pt idx="383">
                  <c:v>7.70873541826715</c:v>
                </c:pt>
                <c:pt idx="384">
                  <c:v>7.682019413809761</c:v>
                </c:pt>
                <c:pt idx="385">
                  <c:v>7.654181830570405</c:v>
                </c:pt>
                <c:pt idx="386">
                  <c:v>7.6252311481466</c:v>
                </c:pt>
                <c:pt idx="387">
                  <c:v>7.595176185196668</c:v>
                </c:pt>
                <c:pt idx="388">
                  <c:v>7.564026096753471</c:v>
                </c:pt>
                <c:pt idx="389">
                  <c:v>7.531790371435708</c:v>
                </c:pt>
                <c:pt idx="390">
                  <c:v>7.498478828557583</c:v>
                </c:pt>
                <c:pt idx="391">
                  <c:v>7.464101615137755</c:v>
                </c:pt>
                <c:pt idx="392">
                  <c:v>7.4286692028084484</c:v>
                </c:pt>
                <c:pt idx="393">
                  <c:v>7.392192384625704</c:v>
                </c:pt>
                <c:pt idx="394">
                  <c:v>7.354682271781696</c:v>
                </c:pt>
                <c:pt idx="395">
                  <c:v>7.3161502902201665</c:v>
                </c:pt>
                <c:pt idx="396">
                  <c:v>7.276608177155968</c:v>
                </c:pt>
                <c:pt idx="397">
                  <c:v>7.236067977499789</c:v>
                </c:pt>
                <c:pt idx="398">
                  <c:v>7.194542040189171</c:v>
                </c:pt>
                <c:pt idx="399">
                  <c:v>7.152043014426888</c:v>
                </c:pt>
                <c:pt idx="400">
                  <c:v>7.108583845827884</c:v>
                </c:pt>
                <c:pt idx="401">
                  <c:v>7.0641777724759125</c:v>
                </c:pt>
                <c:pt idx="402">
                  <c:v>7.0188383208910885</c:v>
                </c:pt>
                <c:pt idx="403">
                  <c:v>6.972579301909577</c:v>
                </c:pt>
                <c:pt idx="404">
                  <c:v>6.925414806476683</c:v>
                </c:pt>
                <c:pt idx="405">
                  <c:v>6.877359201354605</c:v>
                </c:pt>
                <c:pt idx="406">
                  <c:v>6.82842712474619</c:v>
                </c:pt>
                <c:pt idx="407">
                  <c:v>6.77863348183599</c:v>
                </c:pt>
                <c:pt idx="408">
                  <c:v>6.727993440249994</c:v>
                </c:pt>
                <c:pt idx="409">
                  <c:v>6.676522425435432</c:v>
                </c:pt>
                <c:pt idx="410">
                  <c:v>6.624236115962029</c:v>
                </c:pt>
                <c:pt idx="411">
                  <c:v>6.571150438746157</c:v>
                </c:pt>
                <c:pt idx="412">
                  <c:v>6.51728156419935</c:v>
                </c:pt>
                <c:pt idx="413">
                  <c:v>6.462645901302634</c:v>
                </c:pt>
                <c:pt idx="414">
                  <c:v>6.407260092608194</c:v>
                </c:pt>
                <c:pt idx="415">
                  <c:v>6.351141009169893</c:v>
                </c:pt>
                <c:pt idx="416">
                  <c:v>6.294305745404184</c:v>
                </c:pt>
                <c:pt idx="417">
                  <c:v>6.236771613882988</c:v>
                </c:pt>
                <c:pt idx="418">
                  <c:v>6.178556140060109</c:v>
                </c:pt>
                <c:pt idx="419">
                  <c:v>6.119677056932819</c:v>
                </c:pt>
                <c:pt idx="420">
                  <c:v>6.060152299640217</c:v>
                </c:pt>
                <c:pt idx="421">
                  <c:v>6.000000000000001</c:v>
                </c:pt>
                <c:pt idx="422">
                  <c:v>5.939238480985349</c:v>
                </c:pt>
                <c:pt idx="423">
                  <c:v>5.877886251143564</c:v>
                </c:pt>
                <c:pt idx="424">
                  <c:v>5.815961998958187</c:v>
                </c:pt>
                <c:pt idx="425">
                  <c:v>5.75348458715631</c:v>
                </c:pt>
                <c:pt idx="426">
                  <c:v>5.690473046962798</c:v>
                </c:pt>
                <c:pt idx="427">
                  <c:v>5.6269465723032015</c:v>
                </c:pt>
                <c:pt idx="428">
                  <c:v>5.562924513957095</c:v>
                </c:pt>
                <c:pt idx="429">
                  <c:v>5.498426373663647</c:v>
                </c:pt>
                <c:pt idx="430">
                  <c:v>5.433471798181202</c:v>
                </c:pt>
                <c:pt idx="431">
                  <c:v>5.368080573302675</c:v>
                </c:pt>
                <c:pt idx="432">
                  <c:v>5.302272617828627</c:v>
                </c:pt>
                <c:pt idx="433">
                  <c:v>5.23606797749979</c:v>
                </c:pt>
                <c:pt idx="434">
                  <c:v>5.169486818890946</c:v>
                </c:pt>
                <c:pt idx="435">
                  <c:v>5.102549423267996</c:v>
                </c:pt>
                <c:pt idx="436">
                  <c:v>5.035276180410083</c:v>
                </c:pt>
                <c:pt idx="437">
                  <c:v>4.967687582398671</c:v>
                </c:pt>
                <c:pt idx="438">
                  <c:v>4.89980421737546</c:v>
                </c:pt>
                <c:pt idx="439">
                  <c:v>4.831646763271038</c:v>
                </c:pt>
                <c:pt idx="440">
                  <c:v>4.763235981506179</c:v>
                </c:pt>
                <c:pt idx="441">
                  <c:v>4.694592710667721</c:v>
                </c:pt>
                <c:pt idx="442">
                  <c:v>4.625737860160924</c:v>
                </c:pt>
                <c:pt idx="443">
                  <c:v>4.556692403840263</c:v>
                </c:pt>
                <c:pt idx="444">
                  <c:v>4.487477373620591</c:v>
                </c:pt>
                <c:pt idx="445">
                  <c:v>4.418113853070614</c:v>
                </c:pt>
                <c:pt idx="446">
                  <c:v>4.348622970990632</c:v>
                </c:pt>
                <c:pt idx="447">
                  <c:v>4.2790258949765025</c:v>
                </c:pt>
                <c:pt idx="448">
                  <c:v>4.209343824971775</c:v>
                </c:pt>
                <c:pt idx="449">
                  <c:v>4.139597986810005</c:v>
                </c:pt>
                <c:pt idx="450">
                  <c:v>4.069809625749134</c:v>
                </c:pt>
                <c:pt idx="451">
                  <c:v>4.000000000000001</c:v>
                </c:pt>
                <c:pt idx="452">
                  <c:v>3.930190374250866</c:v>
                </c:pt>
                <c:pt idx="453">
                  <c:v>3.860402013189997</c:v>
                </c:pt>
                <c:pt idx="454">
                  <c:v>3.790656175028225</c:v>
                </c:pt>
                <c:pt idx="455">
                  <c:v>3.7209741050234983</c:v>
                </c:pt>
                <c:pt idx="456">
                  <c:v>3.6513770290093674</c:v>
                </c:pt>
                <c:pt idx="457">
                  <c:v>3.5818861469293863</c:v>
                </c:pt>
                <c:pt idx="458">
                  <c:v>3.5125226263794103</c:v>
                </c:pt>
                <c:pt idx="459">
                  <c:v>3.443307596159738</c:v>
                </c:pt>
                <c:pt idx="460">
                  <c:v>3.3742621398390753</c:v>
                </c:pt>
                <c:pt idx="461">
                  <c:v>3.305407289332279</c:v>
                </c:pt>
                <c:pt idx="462">
                  <c:v>3.2367640184938207</c:v>
                </c:pt>
                <c:pt idx="463">
                  <c:v>3.1683532367289633</c:v>
                </c:pt>
                <c:pt idx="464">
                  <c:v>3.100195782624541</c:v>
                </c:pt>
                <c:pt idx="465">
                  <c:v>3.032312417601329</c:v>
                </c:pt>
                <c:pt idx="466">
                  <c:v>2.964723819589917</c:v>
                </c:pt>
                <c:pt idx="467">
                  <c:v>2.897450576732004</c:v>
                </c:pt>
                <c:pt idx="468">
                  <c:v>2.830513181109054</c:v>
                </c:pt>
                <c:pt idx="469">
                  <c:v>2.76393202250021</c:v>
                </c:pt>
                <c:pt idx="470">
                  <c:v>2.6977273821713745</c:v>
                </c:pt>
                <c:pt idx="471">
                  <c:v>2.631919426697326</c:v>
                </c:pt>
                <c:pt idx="472">
                  <c:v>2.566528201818799</c:v>
                </c:pt>
                <c:pt idx="473">
                  <c:v>2.5015736263363517</c:v>
                </c:pt>
                <c:pt idx="474">
                  <c:v>2.4370754860429056</c:v>
                </c:pt>
                <c:pt idx="475">
                  <c:v>2.3730534276968003</c:v>
                </c:pt>
                <c:pt idx="476">
                  <c:v>2.309526953037203</c:v>
                </c:pt>
                <c:pt idx="477">
                  <c:v>2.24651541284369</c:v>
                </c:pt>
                <c:pt idx="478">
                  <c:v>2.184038001041813</c:v>
                </c:pt>
                <c:pt idx="479">
                  <c:v>2.1221137488564383</c:v>
                </c:pt>
                <c:pt idx="480">
                  <c:v>2.060761519014652</c:v>
                </c:pt>
                <c:pt idx="481">
                  <c:v>2.000000000000001</c:v>
                </c:pt>
                <c:pt idx="482">
                  <c:v>1.9398477003597832</c:v>
                </c:pt>
                <c:pt idx="483">
                  <c:v>1.8803229430671808</c:v>
                </c:pt>
                <c:pt idx="484">
                  <c:v>1.8214438599398917</c:v>
                </c:pt>
                <c:pt idx="485">
                  <c:v>1.7632283861170133</c:v>
                </c:pt>
                <c:pt idx="486">
                  <c:v>1.7056942545958167</c:v>
                </c:pt>
                <c:pt idx="487">
                  <c:v>1.6488589908301077</c:v>
                </c:pt>
                <c:pt idx="488">
                  <c:v>1.5927399073918063</c:v>
                </c:pt>
                <c:pt idx="489">
                  <c:v>1.5373540986973673</c:v>
                </c:pt>
                <c:pt idx="490">
                  <c:v>1.4827184358006509</c:v>
                </c:pt>
                <c:pt idx="491">
                  <c:v>1.4288495612538428</c:v>
                </c:pt>
                <c:pt idx="492">
                  <c:v>1.37576388403797</c:v>
                </c:pt>
                <c:pt idx="493">
                  <c:v>1.323477574564567</c:v>
                </c:pt>
                <c:pt idx="494">
                  <c:v>1.2720065597500063</c:v>
                </c:pt>
                <c:pt idx="495">
                  <c:v>1.221366518164012</c:v>
                </c:pt>
                <c:pt idx="496">
                  <c:v>1.1715728752538104</c:v>
                </c:pt>
                <c:pt idx="497">
                  <c:v>1.122640798645395</c:v>
                </c:pt>
                <c:pt idx="498">
                  <c:v>1.0745851935233182</c:v>
                </c:pt>
                <c:pt idx="499">
                  <c:v>1.0274206980904237</c:v>
                </c:pt>
                <c:pt idx="500">
                  <c:v>0.9811616791089118</c:v>
                </c:pt>
                <c:pt idx="501">
                  <c:v>0.9358222275240884</c:v>
                </c:pt>
                <c:pt idx="502">
                  <c:v>0.8914161541721175</c:v>
                </c:pt>
                <c:pt idx="503">
                  <c:v>0.8479569855731126</c:v>
                </c:pt>
                <c:pt idx="504">
                  <c:v>0.8054579598108284</c:v>
                </c:pt>
                <c:pt idx="505">
                  <c:v>0.7639320225002104</c:v>
                </c:pt>
                <c:pt idx="506">
                  <c:v>0.7233918228440336</c:v>
                </c:pt>
                <c:pt idx="507">
                  <c:v>0.6838497097798334</c:v>
                </c:pt>
                <c:pt idx="508">
                  <c:v>0.6453177282183035</c:v>
                </c:pt>
                <c:pt idx="509">
                  <c:v>0.6078076153742961</c:v>
                </c:pt>
                <c:pt idx="510">
                  <c:v>0.5713307971915512</c:v>
                </c:pt>
                <c:pt idx="511">
                  <c:v>0.5358983848622453</c:v>
                </c:pt>
                <c:pt idx="512">
                  <c:v>0.5015211714424171</c:v>
                </c:pt>
                <c:pt idx="513">
                  <c:v>0.4682096285642929</c:v>
                </c:pt>
                <c:pt idx="514">
                  <c:v>0.4359739032465288</c:v>
                </c:pt>
                <c:pt idx="515">
                  <c:v>0.40482381480333174</c:v>
                </c:pt>
                <c:pt idx="516">
                  <c:v>0.37476885185340025</c:v>
                </c:pt>
                <c:pt idx="517">
                  <c:v>0.3458181694295968</c:v>
                </c:pt>
                <c:pt idx="518">
                  <c:v>0.31798058619023944</c:v>
                </c:pt>
                <c:pt idx="519">
                  <c:v>0.2912645817328507</c:v>
                </c:pt>
                <c:pt idx="520">
                  <c:v>0.265678294011193</c:v>
                </c:pt>
                <c:pt idx="521">
                  <c:v>0.24122951685636665</c:v>
                </c:pt>
                <c:pt idx="522">
                  <c:v>0.21792569760273323</c:v>
                </c:pt>
                <c:pt idx="523">
                  <c:v>0.19577393481938585</c:v>
                </c:pt>
                <c:pt idx="524">
                  <c:v>0.17478097614785842</c:v>
                </c:pt>
                <c:pt idx="525">
                  <c:v>0.1549532162467251</c:v>
                </c:pt>
                <c:pt idx="526">
                  <c:v>0.1362966948437271</c:v>
                </c:pt>
                <c:pt idx="527">
                  <c:v>0.11881709489601412</c:v>
                </c:pt>
                <c:pt idx="528">
                  <c:v>0.10251974085905889</c:v>
                </c:pt>
                <c:pt idx="529">
                  <c:v>0.08740959706477743</c:v>
                </c:pt>
                <c:pt idx="530">
                  <c:v>0.0734912662093443</c:v>
                </c:pt>
                <c:pt idx="531">
                  <c:v>0.06076898795116771</c:v>
                </c:pt>
                <c:pt idx="532">
                  <c:v>0.04924663761944916</c:v>
                </c:pt>
                <c:pt idx="533">
                  <c:v>0.03892772503371891</c:v>
                </c:pt>
                <c:pt idx="534">
                  <c:v>0.029815393434711894</c:v>
                </c:pt>
                <c:pt idx="535">
                  <c:v>0.021912418526906764</c:v>
                </c:pt>
                <c:pt idx="536">
                  <c:v>0.01522120763301803</c:v>
                </c:pt>
                <c:pt idx="537">
                  <c:v>0.00974379896070307</c:v>
                </c:pt>
                <c:pt idx="538">
                  <c:v>0.005481860981704499</c:v>
                </c:pt>
                <c:pt idx="539">
                  <c:v>0.0024366919236170417</c:v>
                </c:pt>
                <c:pt idx="540">
                  <c:v>0.000609219374435038</c:v>
                </c:pt>
                <c:pt idx="541">
                  <c:v>3.001977473129958E-32</c:v>
                </c:pt>
                <c:pt idx="542">
                  <c:v>0.000609219374435021</c:v>
                </c:pt>
                <c:pt idx="543">
                  <c:v>0.00243669192361707</c:v>
                </c:pt>
                <c:pt idx="544">
                  <c:v>0.0054818609817044485</c:v>
                </c:pt>
                <c:pt idx="545">
                  <c:v>0.009743798960702876</c:v>
                </c:pt>
                <c:pt idx="546">
                  <c:v>0.015221207633017793</c:v>
                </c:pt>
                <c:pt idx="547">
                  <c:v>0.021912418526906473</c:v>
                </c:pt>
                <c:pt idx="548">
                  <c:v>0.02981539343471199</c:v>
                </c:pt>
                <c:pt idx="549">
                  <c:v>0.038927725033718774</c:v>
                </c:pt>
                <c:pt idx="550">
                  <c:v>0.04924663761944901</c:v>
                </c:pt>
                <c:pt idx="551">
                  <c:v>0.06076898795116785</c:v>
                </c:pt>
                <c:pt idx="552">
                  <c:v>0.07349126620934412</c:v>
                </c:pt>
                <c:pt idx="553">
                  <c:v>0.08740959706477722</c:v>
                </c:pt>
                <c:pt idx="554">
                  <c:v>0.10251974085905906</c:v>
                </c:pt>
                <c:pt idx="555">
                  <c:v>0.11881709489601389</c:v>
                </c:pt>
                <c:pt idx="556">
                  <c:v>0.13629669484372642</c:v>
                </c:pt>
                <c:pt idx="557">
                  <c:v>0.15495321624672434</c:v>
                </c:pt>
                <c:pt idx="558">
                  <c:v>0.17478097614785765</c:v>
                </c:pt>
                <c:pt idx="559">
                  <c:v>0.19577393481938613</c:v>
                </c:pt>
                <c:pt idx="560">
                  <c:v>0.21792569760273292</c:v>
                </c:pt>
                <c:pt idx="561">
                  <c:v>0.24122951685636634</c:v>
                </c:pt>
                <c:pt idx="562">
                  <c:v>0.2656782940111932</c:v>
                </c:pt>
                <c:pt idx="563">
                  <c:v>0.29126458173285036</c:v>
                </c:pt>
                <c:pt idx="564">
                  <c:v>0.3179805861902383</c:v>
                </c:pt>
                <c:pt idx="565">
                  <c:v>0.3458181694295957</c:v>
                </c:pt>
                <c:pt idx="566">
                  <c:v>0.37476885185339986</c:v>
                </c:pt>
                <c:pt idx="567">
                  <c:v>0.40482381480333135</c:v>
                </c:pt>
                <c:pt idx="568">
                  <c:v>0.43597390324652746</c:v>
                </c:pt>
                <c:pt idx="569">
                  <c:v>0.4682096285642925</c:v>
                </c:pt>
                <c:pt idx="570">
                  <c:v>0.5015211714424167</c:v>
                </c:pt>
                <c:pt idx="571">
                  <c:v>0.5358983848622457</c:v>
                </c:pt>
                <c:pt idx="572">
                  <c:v>0.5713307971915508</c:v>
                </c:pt>
                <c:pt idx="573">
                  <c:v>0.6078076153742955</c:v>
                </c:pt>
                <c:pt idx="574">
                  <c:v>0.645317728218304</c:v>
                </c:pt>
                <c:pt idx="575">
                  <c:v>0.683849709779833</c:v>
                </c:pt>
                <c:pt idx="576">
                  <c:v>0.723391822844032</c:v>
                </c:pt>
                <c:pt idx="577">
                  <c:v>0.7639320225002099</c:v>
                </c:pt>
                <c:pt idx="578">
                  <c:v>0.8054579598108278</c:v>
                </c:pt>
                <c:pt idx="579">
                  <c:v>0.8479569855731109</c:v>
                </c:pt>
                <c:pt idx="580">
                  <c:v>0.891416154172117</c:v>
                </c:pt>
                <c:pt idx="581">
                  <c:v>0.9358222275240877</c:v>
                </c:pt>
                <c:pt idx="582">
                  <c:v>0.9811616791089125</c:v>
                </c:pt>
                <c:pt idx="583">
                  <c:v>1.027420698090423</c:v>
                </c:pt>
                <c:pt idx="584">
                  <c:v>1.0745851935233175</c:v>
                </c:pt>
                <c:pt idx="585">
                  <c:v>1.1226407986453957</c:v>
                </c:pt>
                <c:pt idx="586">
                  <c:v>1.1715728752538097</c:v>
                </c:pt>
                <c:pt idx="587">
                  <c:v>1.2213665181640099</c:v>
                </c:pt>
                <c:pt idx="588">
                  <c:v>1.2720065597500045</c:v>
                </c:pt>
                <c:pt idx="589">
                  <c:v>1.3234775745645662</c:v>
                </c:pt>
                <c:pt idx="590">
                  <c:v>1.3757638840379693</c:v>
                </c:pt>
                <c:pt idx="591">
                  <c:v>1.4288495612538419</c:v>
                </c:pt>
                <c:pt idx="592">
                  <c:v>1.4827184358006515</c:v>
                </c:pt>
                <c:pt idx="593">
                  <c:v>1.5373540986973675</c:v>
                </c:pt>
                <c:pt idx="594">
                  <c:v>1.5927399073918072</c:v>
                </c:pt>
                <c:pt idx="595">
                  <c:v>1.6488589908301068</c:v>
                </c:pt>
                <c:pt idx="596">
                  <c:v>1.7056942545958143</c:v>
                </c:pt>
                <c:pt idx="597">
                  <c:v>1.7632283861170108</c:v>
                </c:pt>
                <c:pt idx="598">
                  <c:v>1.821443859939892</c:v>
                </c:pt>
                <c:pt idx="599">
                  <c:v>1.88032294306718</c:v>
                </c:pt>
                <c:pt idx="600">
                  <c:v>1.9398477003597823</c:v>
                </c:pt>
                <c:pt idx="601">
                  <c:v>1.9999999999999982</c:v>
                </c:pt>
                <c:pt idx="602">
                  <c:v>2.060761519014653</c:v>
                </c:pt>
                <c:pt idx="603">
                  <c:v>2.1221137488564374</c:v>
                </c:pt>
                <c:pt idx="604">
                  <c:v>2.184038001041812</c:v>
                </c:pt>
                <c:pt idx="605">
                  <c:v>2.246515412843689</c:v>
                </c:pt>
                <c:pt idx="606">
                  <c:v>2.3095269530372</c:v>
                </c:pt>
                <c:pt idx="607">
                  <c:v>2.3730534276967994</c:v>
                </c:pt>
                <c:pt idx="608">
                  <c:v>2.4370754860429047</c:v>
                </c:pt>
                <c:pt idx="609">
                  <c:v>2.5015736263363504</c:v>
                </c:pt>
                <c:pt idx="610">
                  <c:v>2.5665282018187967</c:v>
                </c:pt>
                <c:pt idx="611">
                  <c:v>2.6319194266973227</c:v>
                </c:pt>
                <c:pt idx="612">
                  <c:v>2.6977273821713736</c:v>
                </c:pt>
                <c:pt idx="613">
                  <c:v>2.7639320225002093</c:v>
                </c:pt>
                <c:pt idx="614">
                  <c:v>2.8305131811090516</c:v>
                </c:pt>
                <c:pt idx="615">
                  <c:v>2.897450576732004</c:v>
                </c:pt>
                <c:pt idx="616">
                  <c:v>2.964723819589917</c:v>
                </c:pt>
                <c:pt idx="617">
                  <c:v>3.032312417601329</c:v>
                </c:pt>
                <c:pt idx="618">
                  <c:v>3.1001957826245388</c:v>
                </c:pt>
                <c:pt idx="619">
                  <c:v>3.168353236728961</c:v>
                </c:pt>
                <c:pt idx="620">
                  <c:v>3.2367640184938185</c:v>
                </c:pt>
                <c:pt idx="621">
                  <c:v>3.305407289332279</c:v>
                </c:pt>
                <c:pt idx="622">
                  <c:v>3.3742621398390753</c:v>
                </c:pt>
                <c:pt idx="623">
                  <c:v>3.4433075961597406</c:v>
                </c:pt>
                <c:pt idx="624">
                  <c:v>3.5125226263794116</c:v>
                </c:pt>
                <c:pt idx="625">
                  <c:v>3.5818861469293863</c:v>
                </c:pt>
                <c:pt idx="626">
                  <c:v>3.6513770290093674</c:v>
                </c:pt>
                <c:pt idx="627">
                  <c:v>3.7209741050234975</c:v>
                </c:pt>
                <c:pt idx="628">
                  <c:v>3.790656175028223</c:v>
                </c:pt>
                <c:pt idx="629">
                  <c:v>3.860402013189993</c:v>
                </c:pt>
                <c:pt idx="630">
                  <c:v>3.930190374250866</c:v>
                </c:pt>
                <c:pt idx="631">
                  <c:v>3.999999999999999</c:v>
                </c:pt>
                <c:pt idx="632">
                  <c:v>4.069809625749133</c:v>
                </c:pt>
                <c:pt idx="633">
                  <c:v>4.139597986810005</c:v>
                </c:pt>
                <c:pt idx="634">
                  <c:v>4.209343824971775</c:v>
                </c:pt>
                <c:pt idx="635">
                  <c:v>4.279025894976501</c:v>
                </c:pt>
                <c:pt idx="636">
                  <c:v>4.348622970990632</c:v>
                </c:pt>
                <c:pt idx="637">
                  <c:v>4.418113853070611</c:v>
                </c:pt>
                <c:pt idx="638">
                  <c:v>4.487477373620591</c:v>
                </c:pt>
                <c:pt idx="639">
                  <c:v>4.556692403840262</c:v>
                </c:pt>
                <c:pt idx="640">
                  <c:v>4.625737860160924</c:v>
                </c:pt>
                <c:pt idx="641">
                  <c:v>4.694592710667719</c:v>
                </c:pt>
                <c:pt idx="642">
                  <c:v>4.763235981506177</c:v>
                </c:pt>
                <c:pt idx="643">
                  <c:v>4.831646763271035</c:v>
                </c:pt>
                <c:pt idx="644">
                  <c:v>4.89980421737546</c:v>
                </c:pt>
                <c:pt idx="645">
                  <c:v>4.96768758239867</c:v>
                </c:pt>
                <c:pt idx="646">
                  <c:v>5.035276180410085</c:v>
                </c:pt>
                <c:pt idx="647">
                  <c:v>5.102549423267998</c:v>
                </c:pt>
                <c:pt idx="648">
                  <c:v>5.169486818890946</c:v>
                </c:pt>
                <c:pt idx="649">
                  <c:v>5.236067977499789</c:v>
                </c:pt>
                <c:pt idx="650">
                  <c:v>5.302272617828625</c:v>
                </c:pt>
                <c:pt idx="651">
                  <c:v>5.368080573302672</c:v>
                </c:pt>
                <c:pt idx="652">
                  <c:v>5.433471798181198</c:v>
                </c:pt>
                <c:pt idx="653">
                  <c:v>5.498426373663647</c:v>
                </c:pt>
                <c:pt idx="654">
                  <c:v>5.5629245139570935</c:v>
                </c:pt>
                <c:pt idx="655">
                  <c:v>5.626946572303202</c:v>
                </c:pt>
                <c:pt idx="656">
                  <c:v>5.690473046962798</c:v>
                </c:pt>
                <c:pt idx="657">
                  <c:v>5.75348458715631</c:v>
                </c:pt>
                <c:pt idx="658">
                  <c:v>5.815961998958187</c:v>
                </c:pt>
                <c:pt idx="659">
                  <c:v>5.877886251143562</c:v>
                </c:pt>
                <c:pt idx="660">
                  <c:v>5.939238480985346</c:v>
                </c:pt>
                <c:pt idx="661">
                  <c:v>6.000000000000001</c:v>
                </c:pt>
                <c:pt idx="662">
                  <c:v>6.060152299640217</c:v>
                </c:pt>
                <c:pt idx="663">
                  <c:v>6.119677056932819</c:v>
                </c:pt>
                <c:pt idx="664">
                  <c:v>6.178556140060107</c:v>
                </c:pt>
                <c:pt idx="665">
                  <c:v>6.2367716138829845</c:v>
                </c:pt>
                <c:pt idx="666">
                  <c:v>6.294305745404184</c:v>
                </c:pt>
                <c:pt idx="667">
                  <c:v>6.351141009169892</c:v>
                </c:pt>
                <c:pt idx="668">
                  <c:v>6.407260092608192</c:v>
                </c:pt>
                <c:pt idx="669">
                  <c:v>6.462645901302634</c:v>
                </c:pt>
                <c:pt idx="670">
                  <c:v>6.51728156419935</c:v>
                </c:pt>
                <c:pt idx="671">
                  <c:v>6.571150438746157</c:v>
                </c:pt>
                <c:pt idx="672">
                  <c:v>6.624236115962027</c:v>
                </c:pt>
                <c:pt idx="673">
                  <c:v>6.676522425435431</c:v>
                </c:pt>
                <c:pt idx="674">
                  <c:v>6.727993440249993</c:v>
                </c:pt>
                <c:pt idx="675">
                  <c:v>6.778633481835986</c:v>
                </c:pt>
                <c:pt idx="676">
                  <c:v>6.82842712474619</c:v>
                </c:pt>
                <c:pt idx="677">
                  <c:v>6.877359201354603</c:v>
                </c:pt>
                <c:pt idx="678">
                  <c:v>6.925414806476683</c:v>
                </c:pt>
                <c:pt idx="679">
                  <c:v>6.972579301909577</c:v>
                </c:pt>
                <c:pt idx="680">
                  <c:v>7.018838320891088</c:v>
                </c:pt>
                <c:pt idx="681">
                  <c:v>7.064177772475911</c:v>
                </c:pt>
                <c:pt idx="682">
                  <c:v>7.108583845827883</c:v>
                </c:pt>
                <c:pt idx="683">
                  <c:v>7.152043014426886</c:v>
                </c:pt>
                <c:pt idx="684">
                  <c:v>7.194542040189171</c:v>
                </c:pt>
                <c:pt idx="685">
                  <c:v>7.236067977499789</c:v>
                </c:pt>
                <c:pt idx="686">
                  <c:v>7.276608177155966</c:v>
                </c:pt>
                <c:pt idx="687">
                  <c:v>7.3161502902201665</c:v>
                </c:pt>
                <c:pt idx="688">
                  <c:v>7.354682271781696</c:v>
                </c:pt>
                <c:pt idx="689">
                  <c:v>7.392192384625701</c:v>
                </c:pt>
                <c:pt idx="690">
                  <c:v>7.4286692028084484</c:v>
                </c:pt>
                <c:pt idx="691">
                  <c:v>7.4641016151377535</c:v>
                </c:pt>
                <c:pt idx="692">
                  <c:v>7.498478828557583</c:v>
                </c:pt>
                <c:pt idx="693">
                  <c:v>7.531790371435708</c:v>
                </c:pt>
                <c:pt idx="694">
                  <c:v>7.564026096753471</c:v>
                </c:pt>
                <c:pt idx="695">
                  <c:v>7.595176185196668</c:v>
                </c:pt>
                <c:pt idx="696">
                  <c:v>7.625231148146598</c:v>
                </c:pt>
                <c:pt idx="697">
                  <c:v>7.654181830570405</c:v>
                </c:pt>
                <c:pt idx="698">
                  <c:v>7.682019413809759</c:v>
                </c:pt>
                <c:pt idx="699">
                  <c:v>7.70873541826715</c:v>
                </c:pt>
                <c:pt idx="700">
                  <c:v>7.734321705988806</c:v>
                </c:pt>
                <c:pt idx="701">
                  <c:v>7.758770483143633</c:v>
                </c:pt>
                <c:pt idx="702">
                  <c:v>7.782074302397266</c:v>
                </c:pt>
                <c:pt idx="703">
                  <c:v>7.804226065180613</c:v>
                </c:pt>
                <c:pt idx="704">
                  <c:v>7.825219023852142</c:v>
                </c:pt>
                <c:pt idx="705">
                  <c:v>7.845046783753275</c:v>
                </c:pt>
                <c:pt idx="706">
                  <c:v>7.863703305156273</c:v>
                </c:pt>
                <c:pt idx="707">
                  <c:v>7.8811829051039854</c:v>
                </c:pt>
                <c:pt idx="708">
                  <c:v>7.8974802591409405</c:v>
                </c:pt>
                <c:pt idx="709">
                  <c:v>7.912590402935222</c:v>
                </c:pt>
                <c:pt idx="710">
                  <c:v>7.926508733790657</c:v>
                </c:pt>
                <c:pt idx="711">
                  <c:v>7.9392310120488325</c:v>
                </c:pt>
                <c:pt idx="712">
                  <c:v>7.950753362380551</c:v>
                </c:pt>
                <c:pt idx="713">
                  <c:v>7.961072274966281</c:v>
                </c:pt>
                <c:pt idx="714">
                  <c:v>7.9701846065652875</c:v>
                </c:pt>
                <c:pt idx="715">
                  <c:v>7.978087581473092</c:v>
                </c:pt>
                <c:pt idx="716">
                  <c:v>7.984778792366983</c:v>
                </c:pt>
                <c:pt idx="717">
                  <c:v>7.990256201039298</c:v>
                </c:pt>
                <c:pt idx="718">
                  <c:v>7.994518139018295</c:v>
                </c:pt>
                <c:pt idx="719">
                  <c:v>7.9975633080763835</c:v>
                </c:pt>
                <c:pt idx="720">
                  <c:v>7.999390780625565</c:v>
                </c:pt>
                <c:pt idx="721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for introduction'!$D$8</c:f>
              <c:strCache>
                <c:ptCount val="1"/>
                <c:pt idx="0">
                  <c:v>aHb2, 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for introduction'!$B$9:$B$730</c:f>
              <c:numCache>
                <c:ptCount val="722"/>
                <c:pt idx="0">
                  <c:v>15</c:v>
                </c:pt>
                <c:pt idx="1">
                  <c:v>-180</c:v>
                </c:pt>
                <c:pt idx="2">
                  <c:v>-179.5</c:v>
                </c:pt>
                <c:pt idx="3">
                  <c:v>-179</c:v>
                </c:pt>
                <c:pt idx="4">
                  <c:v>-178.5</c:v>
                </c:pt>
                <c:pt idx="5">
                  <c:v>-178</c:v>
                </c:pt>
                <c:pt idx="6">
                  <c:v>-177.5</c:v>
                </c:pt>
                <c:pt idx="7">
                  <c:v>-177</c:v>
                </c:pt>
                <c:pt idx="8">
                  <c:v>-176.5</c:v>
                </c:pt>
                <c:pt idx="9">
                  <c:v>-176</c:v>
                </c:pt>
                <c:pt idx="10">
                  <c:v>-175.5</c:v>
                </c:pt>
                <c:pt idx="11">
                  <c:v>-175</c:v>
                </c:pt>
                <c:pt idx="12">
                  <c:v>-174.5</c:v>
                </c:pt>
                <c:pt idx="13">
                  <c:v>-174</c:v>
                </c:pt>
                <c:pt idx="14">
                  <c:v>-173.5</c:v>
                </c:pt>
                <c:pt idx="15">
                  <c:v>-173</c:v>
                </c:pt>
                <c:pt idx="16">
                  <c:v>-172.5</c:v>
                </c:pt>
                <c:pt idx="17">
                  <c:v>-172</c:v>
                </c:pt>
                <c:pt idx="18">
                  <c:v>-171.5</c:v>
                </c:pt>
                <c:pt idx="19">
                  <c:v>-171</c:v>
                </c:pt>
                <c:pt idx="20">
                  <c:v>-170.5</c:v>
                </c:pt>
                <c:pt idx="21">
                  <c:v>-170</c:v>
                </c:pt>
                <c:pt idx="22">
                  <c:v>-169.5</c:v>
                </c:pt>
                <c:pt idx="23">
                  <c:v>-169</c:v>
                </c:pt>
                <c:pt idx="24">
                  <c:v>-168.5</c:v>
                </c:pt>
                <c:pt idx="25">
                  <c:v>-168</c:v>
                </c:pt>
                <c:pt idx="26">
                  <c:v>-167.5</c:v>
                </c:pt>
                <c:pt idx="27">
                  <c:v>-167</c:v>
                </c:pt>
                <c:pt idx="28">
                  <c:v>-166.5</c:v>
                </c:pt>
                <c:pt idx="29">
                  <c:v>-166</c:v>
                </c:pt>
                <c:pt idx="30">
                  <c:v>-165.5</c:v>
                </c:pt>
                <c:pt idx="31">
                  <c:v>-165</c:v>
                </c:pt>
                <c:pt idx="32">
                  <c:v>-164.5</c:v>
                </c:pt>
                <c:pt idx="33">
                  <c:v>-164</c:v>
                </c:pt>
                <c:pt idx="34">
                  <c:v>-163.5</c:v>
                </c:pt>
                <c:pt idx="35">
                  <c:v>-163</c:v>
                </c:pt>
                <c:pt idx="36">
                  <c:v>-162.5</c:v>
                </c:pt>
                <c:pt idx="37">
                  <c:v>-162</c:v>
                </c:pt>
                <c:pt idx="38">
                  <c:v>-161.5</c:v>
                </c:pt>
                <c:pt idx="39">
                  <c:v>-161</c:v>
                </c:pt>
                <c:pt idx="40">
                  <c:v>-160.5</c:v>
                </c:pt>
                <c:pt idx="41">
                  <c:v>-160</c:v>
                </c:pt>
                <c:pt idx="42">
                  <c:v>-159.5</c:v>
                </c:pt>
                <c:pt idx="43">
                  <c:v>-159</c:v>
                </c:pt>
                <c:pt idx="44">
                  <c:v>-158.5</c:v>
                </c:pt>
                <c:pt idx="45">
                  <c:v>-158</c:v>
                </c:pt>
                <c:pt idx="46">
                  <c:v>-157.5</c:v>
                </c:pt>
                <c:pt idx="47">
                  <c:v>-157</c:v>
                </c:pt>
                <c:pt idx="48">
                  <c:v>-156.5</c:v>
                </c:pt>
                <c:pt idx="49">
                  <c:v>-156</c:v>
                </c:pt>
                <c:pt idx="50">
                  <c:v>-155.5</c:v>
                </c:pt>
                <c:pt idx="51">
                  <c:v>-155</c:v>
                </c:pt>
                <c:pt idx="52">
                  <c:v>-154.5</c:v>
                </c:pt>
                <c:pt idx="53">
                  <c:v>-154</c:v>
                </c:pt>
                <c:pt idx="54">
                  <c:v>-153.5</c:v>
                </c:pt>
                <c:pt idx="55">
                  <c:v>-153</c:v>
                </c:pt>
                <c:pt idx="56">
                  <c:v>-152.5</c:v>
                </c:pt>
                <c:pt idx="57">
                  <c:v>-152</c:v>
                </c:pt>
                <c:pt idx="58">
                  <c:v>-151.5</c:v>
                </c:pt>
                <c:pt idx="59">
                  <c:v>-151</c:v>
                </c:pt>
                <c:pt idx="60">
                  <c:v>-150.5</c:v>
                </c:pt>
                <c:pt idx="61">
                  <c:v>-150</c:v>
                </c:pt>
                <c:pt idx="62">
                  <c:v>-149.5</c:v>
                </c:pt>
                <c:pt idx="63">
                  <c:v>-149</c:v>
                </c:pt>
                <c:pt idx="64">
                  <c:v>-148.5</c:v>
                </c:pt>
                <c:pt idx="65">
                  <c:v>-148</c:v>
                </c:pt>
                <c:pt idx="66">
                  <c:v>-147.5</c:v>
                </c:pt>
                <c:pt idx="67">
                  <c:v>-147</c:v>
                </c:pt>
                <c:pt idx="68">
                  <c:v>-146.5</c:v>
                </c:pt>
                <c:pt idx="69">
                  <c:v>-146</c:v>
                </c:pt>
                <c:pt idx="70">
                  <c:v>-145.5</c:v>
                </c:pt>
                <c:pt idx="71">
                  <c:v>-145</c:v>
                </c:pt>
                <c:pt idx="72">
                  <c:v>-144.5</c:v>
                </c:pt>
                <c:pt idx="73">
                  <c:v>-144</c:v>
                </c:pt>
                <c:pt idx="74">
                  <c:v>-143.5</c:v>
                </c:pt>
                <c:pt idx="75">
                  <c:v>-143</c:v>
                </c:pt>
                <c:pt idx="76">
                  <c:v>-142.5</c:v>
                </c:pt>
                <c:pt idx="77">
                  <c:v>-142</c:v>
                </c:pt>
                <c:pt idx="78">
                  <c:v>-141.5</c:v>
                </c:pt>
                <c:pt idx="79">
                  <c:v>-141</c:v>
                </c:pt>
                <c:pt idx="80">
                  <c:v>-140.5</c:v>
                </c:pt>
                <c:pt idx="81">
                  <c:v>-140</c:v>
                </c:pt>
                <c:pt idx="82">
                  <c:v>-139.5</c:v>
                </c:pt>
                <c:pt idx="83">
                  <c:v>-139</c:v>
                </c:pt>
                <c:pt idx="84">
                  <c:v>-138.5</c:v>
                </c:pt>
                <c:pt idx="85">
                  <c:v>-138</c:v>
                </c:pt>
                <c:pt idx="86">
                  <c:v>-137.5</c:v>
                </c:pt>
                <c:pt idx="87">
                  <c:v>-137</c:v>
                </c:pt>
                <c:pt idx="88">
                  <c:v>-136.5</c:v>
                </c:pt>
                <c:pt idx="89">
                  <c:v>-136</c:v>
                </c:pt>
                <c:pt idx="90">
                  <c:v>-135.5</c:v>
                </c:pt>
                <c:pt idx="91">
                  <c:v>-135</c:v>
                </c:pt>
                <c:pt idx="92">
                  <c:v>-134.5</c:v>
                </c:pt>
                <c:pt idx="93">
                  <c:v>-134</c:v>
                </c:pt>
                <c:pt idx="94">
                  <c:v>-133.5</c:v>
                </c:pt>
                <c:pt idx="95">
                  <c:v>-133</c:v>
                </c:pt>
                <c:pt idx="96">
                  <c:v>-132.5</c:v>
                </c:pt>
                <c:pt idx="97">
                  <c:v>-132</c:v>
                </c:pt>
                <c:pt idx="98">
                  <c:v>-131.5</c:v>
                </c:pt>
                <c:pt idx="99">
                  <c:v>-131</c:v>
                </c:pt>
                <c:pt idx="100">
                  <c:v>-130.5</c:v>
                </c:pt>
                <c:pt idx="101">
                  <c:v>-130</c:v>
                </c:pt>
                <c:pt idx="102">
                  <c:v>-129.5</c:v>
                </c:pt>
                <c:pt idx="103">
                  <c:v>-129</c:v>
                </c:pt>
                <c:pt idx="104">
                  <c:v>-128.5</c:v>
                </c:pt>
                <c:pt idx="105">
                  <c:v>-128</c:v>
                </c:pt>
                <c:pt idx="106">
                  <c:v>-127.5</c:v>
                </c:pt>
                <c:pt idx="107">
                  <c:v>-127</c:v>
                </c:pt>
                <c:pt idx="108">
                  <c:v>-126.5</c:v>
                </c:pt>
                <c:pt idx="109">
                  <c:v>-126</c:v>
                </c:pt>
                <c:pt idx="110">
                  <c:v>-125.5</c:v>
                </c:pt>
                <c:pt idx="111">
                  <c:v>-125</c:v>
                </c:pt>
                <c:pt idx="112">
                  <c:v>-124.5</c:v>
                </c:pt>
                <c:pt idx="113">
                  <c:v>-124</c:v>
                </c:pt>
                <c:pt idx="114">
                  <c:v>-123.5</c:v>
                </c:pt>
                <c:pt idx="115">
                  <c:v>-123</c:v>
                </c:pt>
                <c:pt idx="116">
                  <c:v>-122.5</c:v>
                </c:pt>
                <c:pt idx="117">
                  <c:v>-122</c:v>
                </c:pt>
                <c:pt idx="118">
                  <c:v>-121.5</c:v>
                </c:pt>
                <c:pt idx="119">
                  <c:v>-121</c:v>
                </c:pt>
                <c:pt idx="120">
                  <c:v>-120.5</c:v>
                </c:pt>
                <c:pt idx="121">
                  <c:v>-120</c:v>
                </c:pt>
                <c:pt idx="122">
                  <c:v>-119.5</c:v>
                </c:pt>
                <c:pt idx="123">
                  <c:v>-119</c:v>
                </c:pt>
                <c:pt idx="124">
                  <c:v>-118.5</c:v>
                </c:pt>
                <c:pt idx="125">
                  <c:v>-118</c:v>
                </c:pt>
                <c:pt idx="126">
                  <c:v>-117.5</c:v>
                </c:pt>
                <c:pt idx="127">
                  <c:v>-117</c:v>
                </c:pt>
                <c:pt idx="128">
                  <c:v>-116.5</c:v>
                </c:pt>
                <c:pt idx="129">
                  <c:v>-116</c:v>
                </c:pt>
                <c:pt idx="130">
                  <c:v>-115.5</c:v>
                </c:pt>
                <c:pt idx="131">
                  <c:v>-115</c:v>
                </c:pt>
                <c:pt idx="132">
                  <c:v>-114.5</c:v>
                </c:pt>
                <c:pt idx="133">
                  <c:v>-114</c:v>
                </c:pt>
                <c:pt idx="134">
                  <c:v>-113.5</c:v>
                </c:pt>
                <c:pt idx="135">
                  <c:v>-113</c:v>
                </c:pt>
                <c:pt idx="136">
                  <c:v>-112.5</c:v>
                </c:pt>
                <c:pt idx="137">
                  <c:v>-112</c:v>
                </c:pt>
                <c:pt idx="138">
                  <c:v>-111.5</c:v>
                </c:pt>
                <c:pt idx="139">
                  <c:v>-111</c:v>
                </c:pt>
                <c:pt idx="140">
                  <c:v>-110.5</c:v>
                </c:pt>
                <c:pt idx="141">
                  <c:v>-110</c:v>
                </c:pt>
                <c:pt idx="142">
                  <c:v>-109.5</c:v>
                </c:pt>
                <c:pt idx="143">
                  <c:v>-109</c:v>
                </c:pt>
                <c:pt idx="144">
                  <c:v>-108.5</c:v>
                </c:pt>
                <c:pt idx="145">
                  <c:v>-108</c:v>
                </c:pt>
                <c:pt idx="146">
                  <c:v>-107.5</c:v>
                </c:pt>
                <c:pt idx="147">
                  <c:v>-107</c:v>
                </c:pt>
                <c:pt idx="148">
                  <c:v>-106.5</c:v>
                </c:pt>
                <c:pt idx="149">
                  <c:v>-106</c:v>
                </c:pt>
                <c:pt idx="150">
                  <c:v>-105.5</c:v>
                </c:pt>
                <c:pt idx="151">
                  <c:v>-105</c:v>
                </c:pt>
                <c:pt idx="152">
                  <c:v>-104.5</c:v>
                </c:pt>
                <c:pt idx="153">
                  <c:v>-104</c:v>
                </c:pt>
                <c:pt idx="154">
                  <c:v>-103.5</c:v>
                </c:pt>
                <c:pt idx="155">
                  <c:v>-103</c:v>
                </c:pt>
                <c:pt idx="156">
                  <c:v>-102.5</c:v>
                </c:pt>
                <c:pt idx="157">
                  <c:v>-102</c:v>
                </c:pt>
                <c:pt idx="158">
                  <c:v>-101.5</c:v>
                </c:pt>
                <c:pt idx="159">
                  <c:v>-101</c:v>
                </c:pt>
                <c:pt idx="160">
                  <c:v>-100.5</c:v>
                </c:pt>
                <c:pt idx="161">
                  <c:v>-100</c:v>
                </c:pt>
                <c:pt idx="162">
                  <c:v>-99.5</c:v>
                </c:pt>
                <c:pt idx="163">
                  <c:v>-99</c:v>
                </c:pt>
                <c:pt idx="164">
                  <c:v>-98.5</c:v>
                </c:pt>
                <c:pt idx="165">
                  <c:v>-98</c:v>
                </c:pt>
                <c:pt idx="166">
                  <c:v>-97.5</c:v>
                </c:pt>
                <c:pt idx="167">
                  <c:v>-97</c:v>
                </c:pt>
                <c:pt idx="168">
                  <c:v>-96.5</c:v>
                </c:pt>
                <c:pt idx="169">
                  <c:v>-96</c:v>
                </c:pt>
                <c:pt idx="170">
                  <c:v>-95.5</c:v>
                </c:pt>
                <c:pt idx="171">
                  <c:v>-95</c:v>
                </c:pt>
                <c:pt idx="172">
                  <c:v>-94.5</c:v>
                </c:pt>
                <c:pt idx="173">
                  <c:v>-94</c:v>
                </c:pt>
                <c:pt idx="174">
                  <c:v>-93.5</c:v>
                </c:pt>
                <c:pt idx="175">
                  <c:v>-93</c:v>
                </c:pt>
                <c:pt idx="176">
                  <c:v>-92.5</c:v>
                </c:pt>
                <c:pt idx="177">
                  <c:v>-92</c:v>
                </c:pt>
                <c:pt idx="178">
                  <c:v>-91.5</c:v>
                </c:pt>
                <c:pt idx="179">
                  <c:v>-91</c:v>
                </c:pt>
                <c:pt idx="180">
                  <c:v>-90.5</c:v>
                </c:pt>
                <c:pt idx="181">
                  <c:v>-90</c:v>
                </c:pt>
                <c:pt idx="182">
                  <c:v>-89.5</c:v>
                </c:pt>
                <c:pt idx="183">
                  <c:v>-89</c:v>
                </c:pt>
                <c:pt idx="184">
                  <c:v>-88.5</c:v>
                </c:pt>
                <c:pt idx="185">
                  <c:v>-88</c:v>
                </c:pt>
                <c:pt idx="186">
                  <c:v>-87.5</c:v>
                </c:pt>
                <c:pt idx="187">
                  <c:v>-87</c:v>
                </c:pt>
                <c:pt idx="188">
                  <c:v>-86.5</c:v>
                </c:pt>
                <c:pt idx="189">
                  <c:v>-86</c:v>
                </c:pt>
                <c:pt idx="190">
                  <c:v>-85.5</c:v>
                </c:pt>
                <c:pt idx="191">
                  <c:v>-85</c:v>
                </c:pt>
                <c:pt idx="192">
                  <c:v>-84.5</c:v>
                </c:pt>
                <c:pt idx="193">
                  <c:v>-84</c:v>
                </c:pt>
                <c:pt idx="194">
                  <c:v>-83.5</c:v>
                </c:pt>
                <c:pt idx="195">
                  <c:v>-83</c:v>
                </c:pt>
                <c:pt idx="196">
                  <c:v>-82.5</c:v>
                </c:pt>
                <c:pt idx="197">
                  <c:v>-82</c:v>
                </c:pt>
                <c:pt idx="198">
                  <c:v>-81.5</c:v>
                </c:pt>
                <c:pt idx="199">
                  <c:v>-81</c:v>
                </c:pt>
                <c:pt idx="200">
                  <c:v>-80.5</c:v>
                </c:pt>
                <c:pt idx="201">
                  <c:v>-80</c:v>
                </c:pt>
                <c:pt idx="202">
                  <c:v>-79.5</c:v>
                </c:pt>
                <c:pt idx="203">
                  <c:v>-79</c:v>
                </c:pt>
                <c:pt idx="204">
                  <c:v>-78.5</c:v>
                </c:pt>
                <c:pt idx="205">
                  <c:v>-78</c:v>
                </c:pt>
                <c:pt idx="206">
                  <c:v>-77.5</c:v>
                </c:pt>
                <c:pt idx="207">
                  <c:v>-77</c:v>
                </c:pt>
                <c:pt idx="208">
                  <c:v>-76.5</c:v>
                </c:pt>
                <c:pt idx="209">
                  <c:v>-76</c:v>
                </c:pt>
                <c:pt idx="210">
                  <c:v>-75.5</c:v>
                </c:pt>
                <c:pt idx="211">
                  <c:v>-75</c:v>
                </c:pt>
                <c:pt idx="212">
                  <c:v>-74.5</c:v>
                </c:pt>
                <c:pt idx="213">
                  <c:v>-74</c:v>
                </c:pt>
                <c:pt idx="214">
                  <c:v>-73.5</c:v>
                </c:pt>
                <c:pt idx="215">
                  <c:v>-73</c:v>
                </c:pt>
                <c:pt idx="216">
                  <c:v>-72.5</c:v>
                </c:pt>
                <c:pt idx="217">
                  <c:v>-72</c:v>
                </c:pt>
                <c:pt idx="218">
                  <c:v>-71.5</c:v>
                </c:pt>
                <c:pt idx="219">
                  <c:v>-71</c:v>
                </c:pt>
                <c:pt idx="220">
                  <c:v>-70.5</c:v>
                </c:pt>
                <c:pt idx="221">
                  <c:v>-70</c:v>
                </c:pt>
                <c:pt idx="222">
                  <c:v>-69.5</c:v>
                </c:pt>
                <c:pt idx="223">
                  <c:v>-69</c:v>
                </c:pt>
                <c:pt idx="224">
                  <c:v>-68.5</c:v>
                </c:pt>
                <c:pt idx="225">
                  <c:v>-68</c:v>
                </c:pt>
                <c:pt idx="226">
                  <c:v>-67.5</c:v>
                </c:pt>
                <c:pt idx="227">
                  <c:v>-67</c:v>
                </c:pt>
                <c:pt idx="228">
                  <c:v>-66.5</c:v>
                </c:pt>
                <c:pt idx="229">
                  <c:v>-66</c:v>
                </c:pt>
                <c:pt idx="230">
                  <c:v>-65.5</c:v>
                </c:pt>
                <c:pt idx="231">
                  <c:v>-65</c:v>
                </c:pt>
                <c:pt idx="232">
                  <c:v>-64.5</c:v>
                </c:pt>
                <c:pt idx="233">
                  <c:v>-64</c:v>
                </c:pt>
                <c:pt idx="234">
                  <c:v>-63.5</c:v>
                </c:pt>
                <c:pt idx="235">
                  <c:v>-63</c:v>
                </c:pt>
                <c:pt idx="236">
                  <c:v>-62.5</c:v>
                </c:pt>
                <c:pt idx="237">
                  <c:v>-62</c:v>
                </c:pt>
                <c:pt idx="238">
                  <c:v>-61.5</c:v>
                </c:pt>
                <c:pt idx="239">
                  <c:v>-61</c:v>
                </c:pt>
                <c:pt idx="240">
                  <c:v>-60.5</c:v>
                </c:pt>
                <c:pt idx="241">
                  <c:v>-60</c:v>
                </c:pt>
                <c:pt idx="242">
                  <c:v>-59.5</c:v>
                </c:pt>
                <c:pt idx="243">
                  <c:v>-59</c:v>
                </c:pt>
                <c:pt idx="244">
                  <c:v>-58.5</c:v>
                </c:pt>
                <c:pt idx="245">
                  <c:v>-58</c:v>
                </c:pt>
                <c:pt idx="246">
                  <c:v>-57.5</c:v>
                </c:pt>
                <c:pt idx="247">
                  <c:v>-57</c:v>
                </c:pt>
                <c:pt idx="248">
                  <c:v>-56.5</c:v>
                </c:pt>
                <c:pt idx="249">
                  <c:v>-56</c:v>
                </c:pt>
                <c:pt idx="250">
                  <c:v>-55.5</c:v>
                </c:pt>
                <c:pt idx="251">
                  <c:v>-55</c:v>
                </c:pt>
                <c:pt idx="252">
                  <c:v>-54.5</c:v>
                </c:pt>
                <c:pt idx="253">
                  <c:v>-54</c:v>
                </c:pt>
                <c:pt idx="254">
                  <c:v>-53.5</c:v>
                </c:pt>
                <c:pt idx="255">
                  <c:v>-53</c:v>
                </c:pt>
                <c:pt idx="256">
                  <c:v>-52.5</c:v>
                </c:pt>
                <c:pt idx="257">
                  <c:v>-52</c:v>
                </c:pt>
                <c:pt idx="258">
                  <c:v>-51.5</c:v>
                </c:pt>
                <c:pt idx="259">
                  <c:v>-51</c:v>
                </c:pt>
                <c:pt idx="260">
                  <c:v>-50.5</c:v>
                </c:pt>
                <c:pt idx="261">
                  <c:v>-50</c:v>
                </c:pt>
                <c:pt idx="262">
                  <c:v>-49.5</c:v>
                </c:pt>
                <c:pt idx="263">
                  <c:v>-49</c:v>
                </c:pt>
                <c:pt idx="264">
                  <c:v>-48.5</c:v>
                </c:pt>
                <c:pt idx="265">
                  <c:v>-48</c:v>
                </c:pt>
                <c:pt idx="266">
                  <c:v>-47.5</c:v>
                </c:pt>
                <c:pt idx="267">
                  <c:v>-47</c:v>
                </c:pt>
                <c:pt idx="268">
                  <c:v>-46.5</c:v>
                </c:pt>
                <c:pt idx="269">
                  <c:v>-46</c:v>
                </c:pt>
                <c:pt idx="270">
                  <c:v>-45.5</c:v>
                </c:pt>
                <c:pt idx="271">
                  <c:v>-45</c:v>
                </c:pt>
                <c:pt idx="272">
                  <c:v>-44.5</c:v>
                </c:pt>
                <c:pt idx="273">
                  <c:v>-44</c:v>
                </c:pt>
                <c:pt idx="274">
                  <c:v>-43.5</c:v>
                </c:pt>
                <c:pt idx="275">
                  <c:v>-43</c:v>
                </c:pt>
                <c:pt idx="276">
                  <c:v>-42.5</c:v>
                </c:pt>
                <c:pt idx="277">
                  <c:v>-42</c:v>
                </c:pt>
                <c:pt idx="278">
                  <c:v>-41.5</c:v>
                </c:pt>
                <c:pt idx="279">
                  <c:v>-41</c:v>
                </c:pt>
                <c:pt idx="280">
                  <c:v>-40.5</c:v>
                </c:pt>
                <c:pt idx="281">
                  <c:v>-40</c:v>
                </c:pt>
                <c:pt idx="282">
                  <c:v>-39.5</c:v>
                </c:pt>
                <c:pt idx="283">
                  <c:v>-39</c:v>
                </c:pt>
                <c:pt idx="284">
                  <c:v>-38.5</c:v>
                </c:pt>
                <c:pt idx="285">
                  <c:v>-38</c:v>
                </c:pt>
                <c:pt idx="286">
                  <c:v>-37.5</c:v>
                </c:pt>
                <c:pt idx="287">
                  <c:v>-37</c:v>
                </c:pt>
                <c:pt idx="288">
                  <c:v>-36.5</c:v>
                </c:pt>
                <c:pt idx="289">
                  <c:v>-36</c:v>
                </c:pt>
                <c:pt idx="290">
                  <c:v>-35.5</c:v>
                </c:pt>
                <c:pt idx="291">
                  <c:v>-35</c:v>
                </c:pt>
                <c:pt idx="292">
                  <c:v>-34.5</c:v>
                </c:pt>
                <c:pt idx="293">
                  <c:v>-34</c:v>
                </c:pt>
                <c:pt idx="294">
                  <c:v>-33.5</c:v>
                </c:pt>
                <c:pt idx="295">
                  <c:v>-33</c:v>
                </c:pt>
                <c:pt idx="296">
                  <c:v>-32.5</c:v>
                </c:pt>
                <c:pt idx="297">
                  <c:v>-32</c:v>
                </c:pt>
                <c:pt idx="298">
                  <c:v>-31.5</c:v>
                </c:pt>
                <c:pt idx="299">
                  <c:v>-31</c:v>
                </c:pt>
                <c:pt idx="300">
                  <c:v>-30.5</c:v>
                </c:pt>
                <c:pt idx="301">
                  <c:v>-30</c:v>
                </c:pt>
                <c:pt idx="302">
                  <c:v>-29.5</c:v>
                </c:pt>
                <c:pt idx="303">
                  <c:v>-29</c:v>
                </c:pt>
                <c:pt idx="304">
                  <c:v>-28.5</c:v>
                </c:pt>
                <c:pt idx="305">
                  <c:v>-28</c:v>
                </c:pt>
                <c:pt idx="306">
                  <c:v>-27.5</c:v>
                </c:pt>
                <c:pt idx="307">
                  <c:v>-27</c:v>
                </c:pt>
                <c:pt idx="308">
                  <c:v>-26.5</c:v>
                </c:pt>
                <c:pt idx="309">
                  <c:v>-26</c:v>
                </c:pt>
                <c:pt idx="310">
                  <c:v>-25.5</c:v>
                </c:pt>
                <c:pt idx="311">
                  <c:v>-25</c:v>
                </c:pt>
                <c:pt idx="312">
                  <c:v>-24.5</c:v>
                </c:pt>
                <c:pt idx="313">
                  <c:v>-24</c:v>
                </c:pt>
                <c:pt idx="314">
                  <c:v>-23.5</c:v>
                </c:pt>
                <c:pt idx="315">
                  <c:v>-23</c:v>
                </c:pt>
                <c:pt idx="316">
                  <c:v>-22.5</c:v>
                </c:pt>
                <c:pt idx="317">
                  <c:v>-22</c:v>
                </c:pt>
                <c:pt idx="318">
                  <c:v>-21.5</c:v>
                </c:pt>
                <c:pt idx="319">
                  <c:v>-21</c:v>
                </c:pt>
                <c:pt idx="320">
                  <c:v>-20.5</c:v>
                </c:pt>
                <c:pt idx="321">
                  <c:v>-20</c:v>
                </c:pt>
                <c:pt idx="322">
                  <c:v>-19.5</c:v>
                </c:pt>
                <c:pt idx="323">
                  <c:v>-19</c:v>
                </c:pt>
                <c:pt idx="324">
                  <c:v>-18.5</c:v>
                </c:pt>
                <c:pt idx="325">
                  <c:v>-18</c:v>
                </c:pt>
                <c:pt idx="326">
                  <c:v>-17.5</c:v>
                </c:pt>
                <c:pt idx="327">
                  <c:v>-17</c:v>
                </c:pt>
                <c:pt idx="328">
                  <c:v>-16.5</c:v>
                </c:pt>
                <c:pt idx="329">
                  <c:v>-16</c:v>
                </c:pt>
                <c:pt idx="330">
                  <c:v>-15.5</c:v>
                </c:pt>
                <c:pt idx="331">
                  <c:v>-15</c:v>
                </c:pt>
                <c:pt idx="332">
                  <c:v>-14.5</c:v>
                </c:pt>
                <c:pt idx="333">
                  <c:v>-14</c:v>
                </c:pt>
                <c:pt idx="334">
                  <c:v>-13.5</c:v>
                </c:pt>
                <c:pt idx="335">
                  <c:v>-13</c:v>
                </c:pt>
                <c:pt idx="336">
                  <c:v>-12.5</c:v>
                </c:pt>
                <c:pt idx="337">
                  <c:v>-12</c:v>
                </c:pt>
                <c:pt idx="338">
                  <c:v>-11.5</c:v>
                </c:pt>
                <c:pt idx="339">
                  <c:v>-11</c:v>
                </c:pt>
                <c:pt idx="340">
                  <c:v>-10.5</c:v>
                </c:pt>
                <c:pt idx="341">
                  <c:v>-10</c:v>
                </c:pt>
                <c:pt idx="342">
                  <c:v>-9.5</c:v>
                </c:pt>
                <c:pt idx="343">
                  <c:v>-9</c:v>
                </c:pt>
                <c:pt idx="344">
                  <c:v>-8.5</c:v>
                </c:pt>
                <c:pt idx="345">
                  <c:v>-8</c:v>
                </c:pt>
                <c:pt idx="346">
                  <c:v>-7.5</c:v>
                </c:pt>
                <c:pt idx="347">
                  <c:v>-7</c:v>
                </c:pt>
                <c:pt idx="348">
                  <c:v>-6.5</c:v>
                </c:pt>
                <c:pt idx="349">
                  <c:v>-6</c:v>
                </c:pt>
                <c:pt idx="350">
                  <c:v>-5.5</c:v>
                </c:pt>
                <c:pt idx="351">
                  <c:v>-5</c:v>
                </c:pt>
                <c:pt idx="352">
                  <c:v>-4.5</c:v>
                </c:pt>
                <c:pt idx="353">
                  <c:v>-4</c:v>
                </c:pt>
                <c:pt idx="354">
                  <c:v>-3.5</c:v>
                </c:pt>
                <c:pt idx="355">
                  <c:v>-3</c:v>
                </c:pt>
                <c:pt idx="356">
                  <c:v>-2.5</c:v>
                </c:pt>
                <c:pt idx="357">
                  <c:v>-2</c:v>
                </c:pt>
                <c:pt idx="358">
                  <c:v>-1.5</c:v>
                </c:pt>
                <c:pt idx="359">
                  <c:v>-1</c:v>
                </c:pt>
                <c:pt idx="360">
                  <c:v>-0.5</c:v>
                </c:pt>
                <c:pt idx="361">
                  <c:v>0</c:v>
                </c:pt>
                <c:pt idx="362">
                  <c:v>0.5</c:v>
                </c:pt>
                <c:pt idx="363">
                  <c:v>1</c:v>
                </c:pt>
                <c:pt idx="364">
                  <c:v>1.5</c:v>
                </c:pt>
                <c:pt idx="365">
                  <c:v>2</c:v>
                </c:pt>
                <c:pt idx="366">
                  <c:v>2.5</c:v>
                </c:pt>
                <c:pt idx="367">
                  <c:v>3</c:v>
                </c:pt>
                <c:pt idx="368">
                  <c:v>3.5</c:v>
                </c:pt>
                <c:pt idx="369">
                  <c:v>4</c:v>
                </c:pt>
                <c:pt idx="370">
                  <c:v>4.5</c:v>
                </c:pt>
                <c:pt idx="371">
                  <c:v>5</c:v>
                </c:pt>
                <c:pt idx="372">
                  <c:v>5.5</c:v>
                </c:pt>
                <c:pt idx="373">
                  <c:v>6</c:v>
                </c:pt>
                <c:pt idx="374">
                  <c:v>6.5</c:v>
                </c:pt>
                <c:pt idx="375">
                  <c:v>7</c:v>
                </c:pt>
                <c:pt idx="376">
                  <c:v>7.5</c:v>
                </c:pt>
                <c:pt idx="377">
                  <c:v>8</c:v>
                </c:pt>
                <c:pt idx="378">
                  <c:v>8.5</c:v>
                </c:pt>
                <c:pt idx="379">
                  <c:v>9</c:v>
                </c:pt>
                <c:pt idx="380">
                  <c:v>9.5</c:v>
                </c:pt>
                <c:pt idx="381">
                  <c:v>10</c:v>
                </c:pt>
                <c:pt idx="382">
                  <c:v>10.5</c:v>
                </c:pt>
                <c:pt idx="383">
                  <c:v>11</c:v>
                </c:pt>
                <c:pt idx="384">
                  <c:v>11.5</c:v>
                </c:pt>
                <c:pt idx="385">
                  <c:v>12</c:v>
                </c:pt>
                <c:pt idx="386">
                  <c:v>12.5</c:v>
                </c:pt>
                <c:pt idx="387">
                  <c:v>13</c:v>
                </c:pt>
                <c:pt idx="388">
                  <c:v>13.5</c:v>
                </c:pt>
                <c:pt idx="389">
                  <c:v>14</c:v>
                </c:pt>
                <c:pt idx="390">
                  <c:v>14.5</c:v>
                </c:pt>
                <c:pt idx="391">
                  <c:v>15</c:v>
                </c:pt>
                <c:pt idx="392">
                  <c:v>15.5</c:v>
                </c:pt>
                <c:pt idx="393">
                  <c:v>16</c:v>
                </c:pt>
                <c:pt idx="394">
                  <c:v>16.5</c:v>
                </c:pt>
                <c:pt idx="395">
                  <c:v>17</c:v>
                </c:pt>
                <c:pt idx="396">
                  <c:v>17.5</c:v>
                </c:pt>
                <c:pt idx="397">
                  <c:v>18</c:v>
                </c:pt>
                <c:pt idx="398">
                  <c:v>18.5</c:v>
                </c:pt>
                <c:pt idx="399">
                  <c:v>19</c:v>
                </c:pt>
                <c:pt idx="400">
                  <c:v>19.5</c:v>
                </c:pt>
                <c:pt idx="401">
                  <c:v>20</c:v>
                </c:pt>
                <c:pt idx="402">
                  <c:v>20.5</c:v>
                </c:pt>
                <c:pt idx="403">
                  <c:v>21</c:v>
                </c:pt>
                <c:pt idx="404">
                  <c:v>21.5</c:v>
                </c:pt>
                <c:pt idx="405">
                  <c:v>22</c:v>
                </c:pt>
                <c:pt idx="406">
                  <c:v>22.5</c:v>
                </c:pt>
                <c:pt idx="407">
                  <c:v>23</c:v>
                </c:pt>
                <c:pt idx="408">
                  <c:v>23.5</c:v>
                </c:pt>
                <c:pt idx="409">
                  <c:v>24</c:v>
                </c:pt>
                <c:pt idx="410">
                  <c:v>24.5</c:v>
                </c:pt>
                <c:pt idx="411">
                  <c:v>25</c:v>
                </c:pt>
                <c:pt idx="412">
                  <c:v>25.5</c:v>
                </c:pt>
                <c:pt idx="413">
                  <c:v>26</c:v>
                </c:pt>
                <c:pt idx="414">
                  <c:v>26.5</c:v>
                </c:pt>
                <c:pt idx="415">
                  <c:v>27</c:v>
                </c:pt>
                <c:pt idx="416">
                  <c:v>27.5</c:v>
                </c:pt>
                <c:pt idx="417">
                  <c:v>28</c:v>
                </c:pt>
                <c:pt idx="418">
                  <c:v>28.5</c:v>
                </c:pt>
                <c:pt idx="419">
                  <c:v>29</c:v>
                </c:pt>
                <c:pt idx="420">
                  <c:v>29.5</c:v>
                </c:pt>
                <c:pt idx="421">
                  <c:v>30</c:v>
                </c:pt>
                <c:pt idx="422">
                  <c:v>30.5</c:v>
                </c:pt>
                <c:pt idx="423">
                  <c:v>31</c:v>
                </c:pt>
                <c:pt idx="424">
                  <c:v>31.5</c:v>
                </c:pt>
                <c:pt idx="425">
                  <c:v>32</c:v>
                </c:pt>
                <c:pt idx="426">
                  <c:v>32.5</c:v>
                </c:pt>
                <c:pt idx="427">
                  <c:v>33</c:v>
                </c:pt>
                <c:pt idx="428">
                  <c:v>33.5</c:v>
                </c:pt>
                <c:pt idx="429">
                  <c:v>34</c:v>
                </c:pt>
                <c:pt idx="430">
                  <c:v>34.5</c:v>
                </c:pt>
                <c:pt idx="431">
                  <c:v>35</c:v>
                </c:pt>
                <c:pt idx="432">
                  <c:v>35.5</c:v>
                </c:pt>
                <c:pt idx="433">
                  <c:v>36</c:v>
                </c:pt>
                <c:pt idx="434">
                  <c:v>36.5</c:v>
                </c:pt>
                <c:pt idx="435">
                  <c:v>37</c:v>
                </c:pt>
                <c:pt idx="436">
                  <c:v>37.5</c:v>
                </c:pt>
                <c:pt idx="437">
                  <c:v>38</c:v>
                </c:pt>
                <c:pt idx="438">
                  <c:v>38.5</c:v>
                </c:pt>
                <c:pt idx="439">
                  <c:v>39</c:v>
                </c:pt>
                <c:pt idx="440">
                  <c:v>39.5</c:v>
                </c:pt>
                <c:pt idx="441">
                  <c:v>40</c:v>
                </c:pt>
                <c:pt idx="442">
                  <c:v>40.5</c:v>
                </c:pt>
                <c:pt idx="443">
                  <c:v>41</c:v>
                </c:pt>
                <c:pt idx="444">
                  <c:v>41.5</c:v>
                </c:pt>
                <c:pt idx="445">
                  <c:v>42</c:v>
                </c:pt>
                <c:pt idx="446">
                  <c:v>42.5</c:v>
                </c:pt>
                <c:pt idx="447">
                  <c:v>43</c:v>
                </c:pt>
                <c:pt idx="448">
                  <c:v>43.5</c:v>
                </c:pt>
                <c:pt idx="449">
                  <c:v>44</c:v>
                </c:pt>
                <c:pt idx="450">
                  <c:v>44.5</c:v>
                </c:pt>
                <c:pt idx="451">
                  <c:v>45</c:v>
                </c:pt>
                <c:pt idx="452">
                  <c:v>45.5</c:v>
                </c:pt>
                <c:pt idx="453">
                  <c:v>46</c:v>
                </c:pt>
                <c:pt idx="454">
                  <c:v>46.5</c:v>
                </c:pt>
                <c:pt idx="455">
                  <c:v>47</c:v>
                </c:pt>
                <c:pt idx="456">
                  <c:v>47.5</c:v>
                </c:pt>
                <c:pt idx="457">
                  <c:v>48</c:v>
                </c:pt>
                <c:pt idx="458">
                  <c:v>48.5</c:v>
                </c:pt>
                <c:pt idx="459">
                  <c:v>49</c:v>
                </c:pt>
                <c:pt idx="460">
                  <c:v>49.5</c:v>
                </c:pt>
                <c:pt idx="461">
                  <c:v>50</c:v>
                </c:pt>
                <c:pt idx="462">
                  <c:v>50.5</c:v>
                </c:pt>
                <c:pt idx="463">
                  <c:v>51</c:v>
                </c:pt>
                <c:pt idx="464">
                  <c:v>51.5</c:v>
                </c:pt>
                <c:pt idx="465">
                  <c:v>52</c:v>
                </c:pt>
                <c:pt idx="466">
                  <c:v>52.5</c:v>
                </c:pt>
                <c:pt idx="467">
                  <c:v>53</c:v>
                </c:pt>
                <c:pt idx="468">
                  <c:v>53.5</c:v>
                </c:pt>
                <c:pt idx="469">
                  <c:v>54</c:v>
                </c:pt>
                <c:pt idx="470">
                  <c:v>54.5</c:v>
                </c:pt>
                <c:pt idx="471">
                  <c:v>55</c:v>
                </c:pt>
                <c:pt idx="472">
                  <c:v>55.5</c:v>
                </c:pt>
                <c:pt idx="473">
                  <c:v>56</c:v>
                </c:pt>
                <c:pt idx="474">
                  <c:v>56.5</c:v>
                </c:pt>
                <c:pt idx="475">
                  <c:v>57</c:v>
                </c:pt>
                <c:pt idx="476">
                  <c:v>57.5</c:v>
                </c:pt>
                <c:pt idx="477">
                  <c:v>58</c:v>
                </c:pt>
                <c:pt idx="478">
                  <c:v>58.5</c:v>
                </c:pt>
                <c:pt idx="479">
                  <c:v>59</c:v>
                </c:pt>
                <c:pt idx="480">
                  <c:v>59.5</c:v>
                </c:pt>
                <c:pt idx="481">
                  <c:v>60</c:v>
                </c:pt>
                <c:pt idx="482">
                  <c:v>60.5</c:v>
                </c:pt>
                <c:pt idx="483">
                  <c:v>61</c:v>
                </c:pt>
                <c:pt idx="484">
                  <c:v>61.5</c:v>
                </c:pt>
                <c:pt idx="485">
                  <c:v>62</c:v>
                </c:pt>
                <c:pt idx="486">
                  <c:v>62.5</c:v>
                </c:pt>
                <c:pt idx="487">
                  <c:v>63</c:v>
                </c:pt>
                <c:pt idx="488">
                  <c:v>63.5</c:v>
                </c:pt>
                <c:pt idx="489">
                  <c:v>64</c:v>
                </c:pt>
                <c:pt idx="490">
                  <c:v>64.5</c:v>
                </c:pt>
                <c:pt idx="491">
                  <c:v>65</c:v>
                </c:pt>
                <c:pt idx="492">
                  <c:v>65.5</c:v>
                </c:pt>
                <c:pt idx="493">
                  <c:v>66</c:v>
                </c:pt>
                <c:pt idx="494">
                  <c:v>66.5</c:v>
                </c:pt>
                <c:pt idx="495">
                  <c:v>67</c:v>
                </c:pt>
                <c:pt idx="496">
                  <c:v>67.5</c:v>
                </c:pt>
                <c:pt idx="497">
                  <c:v>68</c:v>
                </c:pt>
                <c:pt idx="498">
                  <c:v>68.5</c:v>
                </c:pt>
                <c:pt idx="499">
                  <c:v>69</c:v>
                </c:pt>
                <c:pt idx="500">
                  <c:v>69.5</c:v>
                </c:pt>
                <c:pt idx="501">
                  <c:v>70</c:v>
                </c:pt>
                <c:pt idx="502">
                  <c:v>70.5</c:v>
                </c:pt>
                <c:pt idx="503">
                  <c:v>71</c:v>
                </c:pt>
                <c:pt idx="504">
                  <c:v>71.5</c:v>
                </c:pt>
                <c:pt idx="505">
                  <c:v>72</c:v>
                </c:pt>
                <c:pt idx="506">
                  <c:v>72.5</c:v>
                </c:pt>
                <c:pt idx="507">
                  <c:v>73</c:v>
                </c:pt>
                <c:pt idx="508">
                  <c:v>73.5</c:v>
                </c:pt>
                <c:pt idx="509">
                  <c:v>74</c:v>
                </c:pt>
                <c:pt idx="510">
                  <c:v>74.5</c:v>
                </c:pt>
                <c:pt idx="511">
                  <c:v>75</c:v>
                </c:pt>
                <c:pt idx="512">
                  <c:v>75.5</c:v>
                </c:pt>
                <c:pt idx="513">
                  <c:v>76</c:v>
                </c:pt>
                <c:pt idx="514">
                  <c:v>76.5</c:v>
                </c:pt>
                <c:pt idx="515">
                  <c:v>77</c:v>
                </c:pt>
                <c:pt idx="516">
                  <c:v>77.5</c:v>
                </c:pt>
                <c:pt idx="517">
                  <c:v>78</c:v>
                </c:pt>
                <c:pt idx="518">
                  <c:v>78.5</c:v>
                </c:pt>
                <c:pt idx="519">
                  <c:v>79</c:v>
                </c:pt>
                <c:pt idx="520">
                  <c:v>79.5</c:v>
                </c:pt>
                <c:pt idx="521">
                  <c:v>80</c:v>
                </c:pt>
                <c:pt idx="522">
                  <c:v>80.5</c:v>
                </c:pt>
                <c:pt idx="523">
                  <c:v>81</c:v>
                </c:pt>
                <c:pt idx="524">
                  <c:v>81.5</c:v>
                </c:pt>
                <c:pt idx="525">
                  <c:v>82</c:v>
                </c:pt>
                <c:pt idx="526">
                  <c:v>82.5</c:v>
                </c:pt>
                <c:pt idx="527">
                  <c:v>83</c:v>
                </c:pt>
                <c:pt idx="528">
                  <c:v>83.5</c:v>
                </c:pt>
                <c:pt idx="529">
                  <c:v>84</c:v>
                </c:pt>
                <c:pt idx="530">
                  <c:v>84.5</c:v>
                </c:pt>
                <c:pt idx="531">
                  <c:v>85</c:v>
                </c:pt>
                <c:pt idx="532">
                  <c:v>85.5</c:v>
                </c:pt>
                <c:pt idx="533">
                  <c:v>86</c:v>
                </c:pt>
                <c:pt idx="534">
                  <c:v>86.5</c:v>
                </c:pt>
                <c:pt idx="535">
                  <c:v>87</c:v>
                </c:pt>
                <c:pt idx="536">
                  <c:v>87.5</c:v>
                </c:pt>
                <c:pt idx="537">
                  <c:v>88</c:v>
                </c:pt>
                <c:pt idx="538">
                  <c:v>88.5</c:v>
                </c:pt>
                <c:pt idx="539">
                  <c:v>89</c:v>
                </c:pt>
                <c:pt idx="540">
                  <c:v>89.5</c:v>
                </c:pt>
                <c:pt idx="541">
                  <c:v>90</c:v>
                </c:pt>
                <c:pt idx="542">
                  <c:v>90.5</c:v>
                </c:pt>
                <c:pt idx="543">
                  <c:v>91</c:v>
                </c:pt>
                <c:pt idx="544">
                  <c:v>91.5</c:v>
                </c:pt>
                <c:pt idx="545">
                  <c:v>92</c:v>
                </c:pt>
                <c:pt idx="546">
                  <c:v>92.5</c:v>
                </c:pt>
                <c:pt idx="547">
                  <c:v>93</c:v>
                </c:pt>
                <c:pt idx="548">
                  <c:v>93.5</c:v>
                </c:pt>
                <c:pt idx="549">
                  <c:v>94</c:v>
                </c:pt>
                <c:pt idx="550">
                  <c:v>94.5</c:v>
                </c:pt>
                <c:pt idx="551">
                  <c:v>95</c:v>
                </c:pt>
                <c:pt idx="552">
                  <c:v>95.5</c:v>
                </c:pt>
                <c:pt idx="553">
                  <c:v>96</c:v>
                </c:pt>
                <c:pt idx="554">
                  <c:v>96.5</c:v>
                </c:pt>
                <c:pt idx="555">
                  <c:v>97</c:v>
                </c:pt>
                <c:pt idx="556">
                  <c:v>97.5</c:v>
                </c:pt>
                <c:pt idx="557">
                  <c:v>98</c:v>
                </c:pt>
                <c:pt idx="558">
                  <c:v>98.5</c:v>
                </c:pt>
                <c:pt idx="559">
                  <c:v>99</c:v>
                </c:pt>
                <c:pt idx="560">
                  <c:v>99.5</c:v>
                </c:pt>
                <c:pt idx="561">
                  <c:v>100</c:v>
                </c:pt>
                <c:pt idx="562">
                  <c:v>100.5</c:v>
                </c:pt>
                <c:pt idx="563">
                  <c:v>101</c:v>
                </c:pt>
                <c:pt idx="564">
                  <c:v>101.5</c:v>
                </c:pt>
                <c:pt idx="565">
                  <c:v>102</c:v>
                </c:pt>
                <c:pt idx="566">
                  <c:v>102.5</c:v>
                </c:pt>
                <c:pt idx="567">
                  <c:v>103</c:v>
                </c:pt>
                <c:pt idx="568">
                  <c:v>103.5</c:v>
                </c:pt>
                <c:pt idx="569">
                  <c:v>104</c:v>
                </c:pt>
                <c:pt idx="570">
                  <c:v>104.5</c:v>
                </c:pt>
                <c:pt idx="571">
                  <c:v>105</c:v>
                </c:pt>
                <c:pt idx="572">
                  <c:v>105.5</c:v>
                </c:pt>
                <c:pt idx="573">
                  <c:v>106</c:v>
                </c:pt>
                <c:pt idx="574">
                  <c:v>106.5</c:v>
                </c:pt>
                <c:pt idx="575">
                  <c:v>107</c:v>
                </c:pt>
                <c:pt idx="576">
                  <c:v>107.5</c:v>
                </c:pt>
                <c:pt idx="577">
                  <c:v>108</c:v>
                </c:pt>
                <c:pt idx="578">
                  <c:v>108.5</c:v>
                </c:pt>
                <c:pt idx="579">
                  <c:v>109</c:v>
                </c:pt>
                <c:pt idx="580">
                  <c:v>109.5</c:v>
                </c:pt>
                <c:pt idx="581">
                  <c:v>110</c:v>
                </c:pt>
                <c:pt idx="582">
                  <c:v>110.5</c:v>
                </c:pt>
                <c:pt idx="583">
                  <c:v>111</c:v>
                </c:pt>
                <c:pt idx="584">
                  <c:v>111.5</c:v>
                </c:pt>
                <c:pt idx="585">
                  <c:v>112</c:v>
                </c:pt>
                <c:pt idx="586">
                  <c:v>112.5</c:v>
                </c:pt>
                <c:pt idx="587">
                  <c:v>113</c:v>
                </c:pt>
                <c:pt idx="588">
                  <c:v>113.5</c:v>
                </c:pt>
                <c:pt idx="589">
                  <c:v>114</c:v>
                </c:pt>
                <c:pt idx="590">
                  <c:v>114.5</c:v>
                </c:pt>
                <c:pt idx="591">
                  <c:v>115</c:v>
                </c:pt>
                <c:pt idx="592">
                  <c:v>115.5</c:v>
                </c:pt>
                <c:pt idx="593">
                  <c:v>116</c:v>
                </c:pt>
                <c:pt idx="594">
                  <c:v>116.5</c:v>
                </c:pt>
                <c:pt idx="595">
                  <c:v>117</c:v>
                </c:pt>
                <c:pt idx="596">
                  <c:v>117.5</c:v>
                </c:pt>
                <c:pt idx="597">
                  <c:v>118</c:v>
                </c:pt>
                <c:pt idx="598">
                  <c:v>118.5</c:v>
                </c:pt>
                <c:pt idx="599">
                  <c:v>119</c:v>
                </c:pt>
                <c:pt idx="600">
                  <c:v>119.5</c:v>
                </c:pt>
                <c:pt idx="601">
                  <c:v>120</c:v>
                </c:pt>
                <c:pt idx="602">
                  <c:v>120.5</c:v>
                </c:pt>
                <c:pt idx="603">
                  <c:v>121</c:v>
                </c:pt>
                <c:pt idx="604">
                  <c:v>121.5</c:v>
                </c:pt>
                <c:pt idx="605">
                  <c:v>122</c:v>
                </c:pt>
                <c:pt idx="606">
                  <c:v>122.5</c:v>
                </c:pt>
                <c:pt idx="607">
                  <c:v>123</c:v>
                </c:pt>
                <c:pt idx="608">
                  <c:v>123.5</c:v>
                </c:pt>
                <c:pt idx="609">
                  <c:v>124</c:v>
                </c:pt>
                <c:pt idx="610">
                  <c:v>124.5</c:v>
                </c:pt>
                <c:pt idx="611">
                  <c:v>125</c:v>
                </c:pt>
                <c:pt idx="612">
                  <c:v>125.5</c:v>
                </c:pt>
                <c:pt idx="613">
                  <c:v>126</c:v>
                </c:pt>
                <c:pt idx="614">
                  <c:v>126.5</c:v>
                </c:pt>
                <c:pt idx="615">
                  <c:v>127</c:v>
                </c:pt>
                <c:pt idx="616">
                  <c:v>127.5</c:v>
                </c:pt>
                <c:pt idx="617">
                  <c:v>128</c:v>
                </c:pt>
                <c:pt idx="618">
                  <c:v>128.5</c:v>
                </c:pt>
                <c:pt idx="619">
                  <c:v>129</c:v>
                </c:pt>
                <c:pt idx="620">
                  <c:v>129.5</c:v>
                </c:pt>
                <c:pt idx="621">
                  <c:v>130</c:v>
                </c:pt>
                <c:pt idx="622">
                  <c:v>130.5</c:v>
                </c:pt>
                <c:pt idx="623">
                  <c:v>131</c:v>
                </c:pt>
                <c:pt idx="624">
                  <c:v>131.5</c:v>
                </c:pt>
                <c:pt idx="625">
                  <c:v>132</c:v>
                </c:pt>
                <c:pt idx="626">
                  <c:v>132.5</c:v>
                </c:pt>
                <c:pt idx="627">
                  <c:v>133</c:v>
                </c:pt>
                <c:pt idx="628">
                  <c:v>133.5</c:v>
                </c:pt>
                <c:pt idx="629">
                  <c:v>134</c:v>
                </c:pt>
                <c:pt idx="630">
                  <c:v>134.5</c:v>
                </c:pt>
                <c:pt idx="631">
                  <c:v>135</c:v>
                </c:pt>
                <c:pt idx="632">
                  <c:v>135.5</c:v>
                </c:pt>
                <c:pt idx="633">
                  <c:v>136</c:v>
                </c:pt>
                <c:pt idx="634">
                  <c:v>136.5</c:v>
                </c:pt>
                <c:pt idx="635">
                  <c:v>137</c:v>
                </c:pt>
                <c:pt idx="636">
                  <c:v>137.5</c:v>
                </c:pt>
                <c:pt idx="637">
                  <c:v>138</c:v>
                </c:pt>
                <c:pt idx="638">
                  <c:v>138.5</c:v>
                </c:pt>
                <c:pt idx="639">
                  <c:v>139</c:v>
                </c:pt>
                <c:pt idx="640">
                  <c:v>139.5</c:v>
                </c:pt>
                <c:pt idx="641">
                  <c:v>140</c:v>
                </c:pt>
                <c:pt idx="642">
                  <c:v>140.5</c:v>
                </c:pt>
                <c:pt idx="643">
                  <c:v>141</c:v>
                </c:pt>
                <c:pt idx="644">
                  <c:v>141.5</c:v>
                </c:pt>
                <c:pt idx="645">
                  <c:v>142</c:v>
                </c:pt>
                <c:pt idx="646">
                  <c:v>142.5</c:v>
                </c:pt>
                <c:pt idx="647">
                  <c:v>143</c:v>
                </c:pt>
                <c:pt idx="648">
                  <c:v>143.5</c:v>
                </c:pt>
                <c:pt idx="649">
                  <c:v>144</c:v>
                </c:pt>
                <c:pt idx="650">
                  <c:v>144.5</c:v>
                </c:pt>
                <c:pt idx="651">
                  <c:v>145</c:v>
                </c:pt>
                <c:pt idx="652">
                  <c:v>145.5</c:v>
                </c:pt>
                <c:pt idx="653">
                  <c:v>146</c:v>
                </c:pt>
                <c:pt idx="654">
                  <c:v>146.5</c:v>
                </c:pt>
                <c:pt idx="655">
                  <c:v>147</c:v>
                </c:pt>
                <c:pt idx="656">
                  <c:v>147.5</c:v>
                </c:pt>
                <c:pt idx="657">
                  <c:v>148</c:v>
                </c:pt>
                <c:pt idx="658">
                  <c:v>148.5</c:v>
                </c:pt>
                <c:pt idx="659">
                  <c:v>149</c:v>
                </c:pt>
                <c:pt idx="660">
                  <c:v>149.5</c:v>
                </c:pt>
                <c:pt idx="661">
                  <c:v>150</c:v>
                </c:pt>
                <c:pt idx="662">
                  <c:v>150.5</c:v>
                </c:pt>
                <c:pt idx="663">
                  <c:v>151</c:v>
                </c:pt>
                <c:pt idx="664">
                  <c:v>151.5</c:v>
                </c:pt>
                <c:pt idx="665">
                  <c:v>152</c:v>
                </c:pt>
                <c:pt idx="666">
                  <c:v>152.5</c:v>
                </c:pt>
                <c:pt idx="667">
                  <c:v>153</c:v>
                </c:pt>
                <c:pt idx="668">
                  <c:v>153.5</c:v>
                </c:pt>
                <c:pt idx="669">
                  <c:v>154</c:v>
                </c:pt>
                <c:pt idx="670">
                  <c:v>154.5</c:v>
                </c:pt>
                <c:pt idx="671">
                  <c:v>155</c:v>
                </c:pt>
                <c:pt idx="672">
                  <c:v>155.5</c:v>
                </c:pt>
                <c:pt idx="673">
                  <c:v>156</c:v>
                </c:pt>
                <c:pt idx="674">
                  <c:v>156.5</c:v>
                </c:pt>
                <c:pt idx="675">
                  <c:v>157</c:v>
                </c:pt>
                <c:pt idx="676">
                  <c:v>157.5</c:v>
                </c:pt>
                <c:pt idx="677">
                  <c:v>158</c:v>
                </c:pt>
                <c:pt idx="678">
                  <c:v>158.5</c:v>
                </c:pt>
                <c:pt idx="679">
                  <c:v>159</c:v>
                </c:pt>
                <c:pt idx="680">
                  <c:v>159.5</c:v>
                </c:pt>
                <c:pt idx="681">
                  <c:v>160</c:v>
                </c:pt>
                <c:pt idx="682">
                  <c:v>160.5</c:v>
                </c:pt>
                <c:pt idx="683">
                  <c:v>161</c:v>
                </c:pt>
                <c:pt idx="684">
                  <c:v>161.5</c:v>
                </c:pt>
                <c:pt idx="685">
                  <c:v>162</c:v>
                </c:pt>
                <c:pt idx="686">
                  <c:v>162.5</c:v>
                </c:pt>
                <c:pt idx="687">
                  <c:v>163</c:v>
                </c:pt>
                <c:pt idx="688">
                  <c:v>163.5</c:v>
                </c:pt>
                <c:pt idx="689">
                  <c:v>164</c:v>
                </c:pt>
                <c:pt idx="690">
                  <c:v>164.5</c:v>
                </c:pt>
                <c:pt idx="691">
                  <c:v>165</c:v>
                </c:pt>
                <c:pt idx="692">
                  <c:v>165.5</c:v>
                </c:pt>
                <c:pt idx="693">
                  <c:v>166</c:v>
                </c:pt>
                <c:pt idx="694">
                  <c:v>166.5</c:v>
                </c:pt>
                <c:pt idx="695">
                  <c:v>167</c:v>
                </c:pt>
                <c:pt idx="696">
                  <c:v>167.5</c:v>
                </c:pt>
                <c:pt idx="697">
                  <c:v>168</c:v>
                </c:pt>
                <c:pt idx="698">
                  <c:v>168.5</c:v>
                </c:pt>
                <c:pt idx="699">
                  <c:v>169</c:v>
                </c:pt>
                <c:pt idx="700">
                  <c:v>169.5</c:v>
                </c:pt>
                <c:pt idx="701">
                  <c:v>170</c:v>
                </c:pt>
                <c:pt idx="702">
                  <c:v>170.5</c:v>
                </c:pt>
                <c:pt idx="703">
                  <c:v>171</c:v>
                </c:pt>
                <c:pt idx="704">
                  <c:v>171.5</c:v>
                </c:pt>
                <c:pt idx="705">
                  <c:v>172</c:v>
                </c:pt>
                <c:pt idx="706">
                  <c:v>172.5</c:v>
                </c:pt>
                <c:pt idx="707">
                  <c:v>173</c:v>
                </c:pt>
                <c:pt idx="708">
                  <c:v>173.5</c:v>
                </c:pt>
                <c:pt idx="709">
                  <c:v>174</c:v>
                </c:pt>
                <c:pt idx="710">
                  <c:v>174.5</c:v>
                </c:pt>
                <c:pt idx="711">
                  <c:v>175</c:v>
                </c:pt>
                <c:pt idx="712">
                  <c:v>175.5</c:v>
                </c:pt>
                <c:pt idx="713">
                  <c:v>176</c:v>
                </c:pt>
                <c:pt idx="714">
                  <c:v>176.5</c:v>
                </c:pt>
                <c:pt idx="715">
                  <c:v>177</c:v>
                </c:pt>
                <c:pt idx="716">
                  <c:v>177.5</c:v>
                </c:pt>
                <c:pt idx="717">
                  <c:v>178</c:v>
                </c:pt>
                <c:pt idx="718">
                  <c:v>178.5</c:v>
                </c:pt>
                <c:pt idx="719">
                  <c:v>179</c:v>
                </c:pt>
                <c:pt idx="720">
                  <c:v>179.5</c:v>
                </c:pt>
                <c:pt idx="721">
                  <c:v>180</c:v>
                </c:pt>
              </c:numCache>
            </c:numRef>
          </c:xVal>
          <c:yVal>
            <c:numRef>
              <c:f>'figure for introduction'!$D$9:$D$730</c:f>
              <c:numCache>
                <c:ptCount val="722"/>
                <c:pt idx="1">
                  <c:v>1.9999999999999947</c:v>
                </c:pt>
                <c:pt idx="2">
                  <c:v>1.9398477003597814</c:v>
                </c:pt>
                <c:pt idx="3">
                  <c:v>1.8803229430671822</c:v>
                </c:pt>
                <c:pt idx="4">
                  <c:v>1.8214438599398852</c:v>
                </c:pt>
                <c:pt idx="5">
                  <c:v>1.76322838611701</c:v>
                </c:pt>
                <c:pt idx="6">
                  <c:v>1.7056942545958167</c:v>
                </c:pt>
                <c:pt idx="7">
                  <c:v>1.6488589908301063</c:v>
                </c:pt>
                <c:pt idx="8">
                  <c:v>1.5927399073918036</c:v>
                </c:pt>
                <c:pt idx="9">
                  <c:v>1.5373540986973668</c:v>
                </c:pt>
                <c:pt idx="10">
                  <c:v>1.4827184358006478</c:v>
                </c:pt>
                <c:pt idx="11">
                  <c:v>1.4288495612538386</c:v>
                </c:pt>
                <c:pt idx="12">
                  <c:v>1.37576388403797</c:v>
                </c:pt>
                <c:pt idx="13">
                  <c:v>1.3234775745645642</c:v>
                </c:pt>
                <c:pt idx="14">
                  <c:v>1.272006559750001</c:v>
                </c:pt>
                <c:pt idx="15">
                  <c:v>1.2213665181640092</c:v>
                </c:pt>
                <c:pt idx="16">
                  <c:v>1.1715728752538113</c:v>
                </c:pt>
                <c:pt idx="17">
                  <c:v>1.12264079864539</c:v>
                </c:pt>
                <c:pt idx="18">
                  <c:v>1.0745851935233155</c:v>
                </c:pt>
                <c:pt idx="19">
                  <c:v>1.0274206980904237</c:v>
                </c:pt>
                <c:pt idx="20">
                  <c:v>0.981161679108906</c:v>
                </c:pt>
                <c:pt idx="21">
                  <c:v>0.9358222275240847</c:v>
                </c:pt>
                <c:pt idx="22">
                  <c:v>0.8914161541721164</c:v>
                </c:pt>
                <c:pt idx="23">
                  <c:v>0.8479569855731103</c:v>
                </c:pt>
                <c:pt idx="24">
                  <c:v>0.805457959810825</c:v>
                </c:pt>
                <c:pt idx="25">
                  <c:v>0.7639320225002093</c:v>
                </c:pt>
                <c:pt idx="26">
                  <c:v>0.7233918228440305</c:v>
                </c:pt>
                <c:pt idx="27">
                  <c:v>0.6838497097798332</c:v>
                </c:pt>
                <c:pt idx="28">
                  <c:v>0.6453177282183025</c:v>
                </c:pt>
                <c:pt idx="29">
                  <c:v>0.607807615374297</c:v>
                </c:pt>
                <c:pt idx="30">
                  <c:v>0.5713307971915502</c:v>
                </c:pt>
                <c:pt idx="31">
                  <c:v>0.5358983848622435</c:v>
                </c:pt>
                <c:pt idx="32">
                  <c:v>0.5015211714424169</c:v>
                </c:pt>
                <c:pt idx="33">
                  <c:v>0.46820962856428777</c:v>
                </c:pt>
                <c:pt idx="34">
                  <c:v>0.4359739032465262</c:v>
                </c:pt>
                <c:pt idx="35">
                  <c:v>0.40482381480333174</c:v>
                </c:pt>
                <c:pt idx="36">
                  <c:v>0.3747688518533987</c:v>
                </c:pt>
                <c:pt idx="37">
                  <c:v>0.34581816942959387</c:v>
                </c:pt>
                <c:pt idx="38">
                  <c:v>0.31798058619023795</c:v>
                </c:pt>
                <c:pt idx="39">
                  <c:v>0.2912645817328487</c:v>
                </c:pt>
                <c:pt idx="40">
                  <c:v>0.2656782940111903</c:v>
                </c:pt>
                <c:pt idx="41">
                  <c:v>0.2412295168563654</c:v>
                </c:pt>
                <c:pt idx="42">
                  <c:v>0.21792569760273314</c:v>
                </c:pt>
                <c:pt idx="43">
                  <c:v>0.19577393481938524</c:v>
                </c:pt>
                <c:pt idx="44">
                  <c:v>0.17478097614785684</c:v>
                </c:pt>
                <c:pt idx="45">
                  <c:v>0.1549532162467246</c:v>
                </c:pt>
                <c:pt idx="46">
                  <c:v>0.13629669484372617</c:v>
                </c:pt>
                <c:pt idx="47">
                  <c:v>0.1188170948960128</c:v>
                </c:pt>
                <c:pt idx="48">
                  <c:v>0.10251974085905884</c:v>
                </c:pt>
                <c:pt idx="49">
                  <c:v>0.08740959706477663</c:v>
                </c:pt>
                <c:pt idx="50">
                  <c:v>0.07349126620934292</c:v>
                </c:pt>
                <c:pt idx="51">
                  <c:v>0.060768987951167364</c:v>
                </c:pt>
                <c:pt idx="52">
                  <c:v>0.049246637619449425</c:v>
                </c:pt>
                <c:pt idx="53">
                  <c:v>0.03892772503371865</c:v>
                </c:pt>
                <c:pt idx="54">
                  <c:v>0.02981539343471144</c:v>
                </c:pt>
                <c:pt idx="55">
                  <c:v>0.021912418526906747</c:v>
                </c:pt>
                <c:pt idx="56">
                  <c:v>0.015221207633017706</c:v>
                </c:pt>
                <c:pt idx="57">
                  <c:v>0.009743798960702687</c:v>
                </c:pt>
                <c:pt idx="58">
                  <c:v>0.005481860981704489</c:v>
                </c:pt>
                <c:pt idx="59">
                  <c:v>0.002436691923616973</c:v>
                </c:pt>
                <c:pt idx="60">
                  <c:v>0.0006092193744349419</c:v>
                </c:pt>
                <c:pt idx="61">
                  <c:v>2.701779725816962E-31</c:v>
                </c:pt>
                <c:pt idx="62">
                  <c:v>0.0006092193744351172</c:v>
                </c:pt>
                <c:pt idx="63">
                  <c:v>0.0024366919236173236</c:v>
                </c:pt>
                <c:pt idx="64">
                  <c:v>0.005481860981704643</c:v>
                </c:pt>
                <c:pt idx="65">
                  <c:v>0.009743798960702892</c:v>
                </c:pt>
                <c:pt idx="66">
                  <c:v>0.015221207633017963</c:v>
                </c:pt>
                <c:pt idx="67">
                  <c:v>0.02191241852690705</c:v>
                </c:pt>
                <c:pt idx="68">
                  <c:v>0.029815393434711793</c:v>
                </c:pt>
                <c:pt idx="69">
                  <c:v>0.03892772503371905</c:v>
                </c:pt>
                <c:pt idx="70">
                  <c:v>0.049246637619449876</c:v>
                </c:pt>
                <c:pt idx="71">
                  <c:v>0.06076898795116787</c:v>
                </c:pt>
                <c:pt idx="72">
                  <c:v>0.07349126620934483</c:v>
                </c:pt>
                <c:pt idx="73">
                  <c:v>0.08740959706477873</c:v>
                </c:pt>
                <c:pt idx="74">
                  <c:v>0.10251974085905949</c:v>
                </c:pt>
                <c:pt idx="75">
                  <c:v>0.11881709489601351</c:v>
                </c:pt>
                <c:pt idx="76">
                  <c:v>0.13629669484372692</c:v>
                </c:pt>
                <c:pt idx="77">
                  <c:v>0.1549532162467254</c:v>
                </c:pt>
                <c:pt idx="78">
                  <c:v>0.1747809761478577</c:v>
                </c:pt>
                <c:pt idx="79">
                  <c:v>0.19577393481938835</c:v>
                </c:pt>
                <c:pt idx="80">
                  <c:v>0.2179256976027341</c:v>
                </c:pt>
                <c:pt idx="81">
                  <c:v>0.24122951685636643</c:v>
                </c:pt>
                <c:pt idx="82">
                  <c:v>0.2656782940111939</c:v>
                </c:pt>
                <c:pt idx="83">
                  <c:v>0.2912645817328524</c:v>
                </c:pt>
                <c:pt idx="84">
                  <c:v>0.31798058619023906</c:v>
                </c:pt>
                <c:pt idx="85">
                  <c:v>0.3458181694295979</c:v>
                </c:pt>
                <c:pt idx="86">
                  <c:v>0.3747688518534029</c:v>
                </c:pt>
                <c:pt idx="87">
                  <c:v>0.40482381480333296</c:v>
                </c:pt>
                <c:pt idx="88">
                  <c:v>0.4359739032465275</c:v>
                </c:pt>
                <c:pt idx="89">
                  <c:v>0.4682096285642925</c:v>
                </c:pt>
                <c:pt idx="90">
                  <c:v>0.5015211714424185</c:v>
                </c:pt>
                <c:pt idx="91">
                  <c:v>0.5358983848622448</c:v>
                </c:pt>
                <c:pt idx="92">
                  <c:v>0.5713307971915517</c:v>
                </c:pt>
                <c:pt idx="93">
                  <c:v>0.6078076153742985</c:v>
                </c:pt>
                <c:pt idx="94">
                  <c:v>0.645317728218304</c:v>
                </c:pt>
                <c:pt idx="95">
                  <c:v>0.683849709779835</c:v>
                </c:pt>
                <c:pt idx="96">
                  <c:v>0.723391822844036</c:v>
                </c:pt>
                <c:pt idx="97">
                  <c:v>0.763932022500211</c:v>
                </c:pt>
                <c:pt idx="98">
                  <c:v>0.8054579598108267</c:v>
                </c:pt>
                <c:pt idx="99">
                  <c:v>0.847956985573112</c:v>
                </c:pt>
                <c:pt idx="100">
                  <c:v>0.8914161541721182</c:v>
                </c:pt>
                <c:pt idx="101">
                  <c:v>0.9358222275240868</c:v>
                </c:pt>
                <c:pt idx="102">
                  <c:v>0.9811616791089175</c:v>
                </c:pt>
                <c:pt idx="103">
                  <c:v>1.0274206980904255</c:v>
                </c:pt>
                <c:pt idx="104">
                  <c:v>1.0745851935233175</c:v>
                </c:pt>
                <c:pt idx="105">
                  <c:v>1.122640798645397</c:v>
                </c:pt>
                <c:pt idx="106">
                  <c:v>1.1715728752538133</c:v>
                </c:pt>
                <c:pt idx="107">
                  <c:v>1.2213665181640112</c:v>
                </c:pt>
                <c:pt idx="108">
                  <c:v>1.2720065597500083</c:v>
                </c:pt>
                <c:pt idx="109">
                  <c:v>1.3234775745645715</c:v>
                </c:pt>
                <c:pt idx="110">
                  <c:v>1.3757638840379722</c:v>
                </c:pt>
                <c:pt idx="111">
                  <c:v>1.428849561253846</c:v>
                </c:pt>
                <c:pt idx="112">
                  <c:v>1.4827184358006558</c:v>
                </c:pt>
                <c:pt idx="113">
                  <c:v>1.537354098697369</c:v>
                </c:pt>
                <c:pt idx="114">
                  <c:v>1.5927399073918058</c:v>
                </c:pt>
                <c:pt idx="115">
                  <c:v>1.6488589908301083</c:v>
                </c:pt>
                <c:pt idx="116">
                  <c:v>1.7056942545958191</c:v>
                </c:pt>
                <c:pt idx="117">
                  <c:v>1.7632283861170124</c:v>
                </c:pt>
                <c:pt idx="118">
                  <c:v>1.8214438599398937</c:v>
                </c:pt>
                <c:pt idx="119">
                  <c:v>1.8803229430671846</c:v>
                </c:pt>
                <c:pt idx="120">
                  <c:v>1.9398477003597838</c:v>
                </c:pt>
                <c:pt idx="121">
                  <c:v>2.0000000000000036</c:v>
                </c:pt>
                <c:pt idx="122">
                  <c:v>2.0607615190146578</c:v>
                </c:pt>
                <c:pt idx="123">
                  <c:v>2.122113748856439</c:v>
                </c:pt>
                <c:pt idx="124">
                  <c:v>2.1840380010418103</c:v>
                </c:pt>
                <c:pt idx="125">
                  <c:v>2.2465154128436975</c:v>
                </c:pt>
                <c:pt idx="126">
                  <c:v>2.3095269530372056</c:v>
                </c:pt>
                <c:pt idx="127">
                  <c:v>2.373053427696798</c:v>
                </c:pt>
                <c:pt idx="128">
                  <c:v>2.437075486042907</c:v>
                </c:pt>
                <c:pt idx="129">
                  <c:v>2.5015736263363557</c:v>
                </c:pt>
                <c:pt idx="130">
                  <c:v>2.566528201818799</c:v>
                </c:pt>
                <c:pt idx="131">
                  <c:v>2.6319194266973276</c:v>
                </c:pt>
                <c:pt idx="132">
                  <c:v>2.6977273821713785</c:v>
                </c:pt>
                <c:pt idx="133">
                  <c:v>2.7639320225002115</c:v>
                </c:pt>
                <c:pt idx="134">
                  <c:v>2.830513181109057</c:v>
                </c:pt>
                <c:pt idx="135">
                  <c:v>2.8974505767320093</c:v>
                </c:pt>
                <c:pt idx="136">
                  <c:v>2.9647238195899193</c:v>
                </c:pt>
                <c:pt idx="137">
                  <c:v>3.032312417601327</c:v>
                </c:pt>
                <c:pt idx="138">
                  <c:v>3.100195782624541</c:v>
                </c:pt>
                <c:pt idx="139">
                  <c:v>3.1683532367289664</c:v>
                </c:pt>
                <c:pt idx="140">
                  <c:v>3.23676401849382</c:v>
                </c:pt>
                <c:pt idx="141">
                  <c:v>3.30540728933228</c:v>
                </c:pt>
                <c:pt idx="142">
                  <c:v>3.374262139839081</c:v>
                </c:pt>
                <c:pt idx="143">
                  <c:v>3.4433075961597415</c:v>
                </c:pt>
                <c:pt idx="144">
                  <c:v>3.512522626379414</c:v>
                </c:pt>
                <c:pt idx="145">
                  <c:v>3.5818861469293886</c:v>
                </c:pt>
                <c:pt idx="146">
                  <c:v>3.6513770290093683</c:v>
                </c:pt>
                <c:pt idx="147">
                  <c:v>3.7209741050235032</c:v>
                </c:pt>
                <c:pt idx="148">
                  <c:v>3.790656175028225</c:v>
                </c:pt>
                <c:pt idx="149">
                  <c:v>3.8604020131899994</c:v>
                </c:pt>
                <c:pt idx="150">
                  <c:v>3.9301903742508686</c:v>
                </c:pt>
                <c:pt idx="151">
                  <c:v>4.000000000000002</c:v>
                </c:pt>
                <c:pt idx="152">
                  <c:v>4.069809625749138</c:v>
                </c:pt>
                <c:pt idx="153">
                  <c:v>4.139597986810003</c:v>
                </c:pt>
                <c:pt idx="154">
                  <c:v>4.209343824971778</c:v>
                </c:pt>
                <c:pt idx="155">
                  <c:v>4.279025894976506</c:v>
                </c:pt>
                <c:pt idx="156">
                  <c:v>4.348622970990633</c:v>
                </c:pt>
                <c:pt idx="157">
                  <c:v>4.418113853070618</c:v>
                </c:pt>
                <c:pt idx="158">
                  <c:v>4.487477373620593</c:v>
                </c:pt>
                <c:pt idx="159">
                  <c:v>4.556692403840263</c:v>
                </c:pt>
                <c:pt idx="160">
                  <c:v>4.625737860160925</c:v>
                </c:pt>
                <c:pt idx="161">
                  <c:v>4.694592710667721</c:v>
                </c:pt>
                <c:pt idx="162">
                  <c:v>4.763235981506182</c:v>
                </c:pt>
                <c:pt idx="163">
                  <c:v>4.831646763271036</c:v>
                </c:pt>
                <c:pt idx="164">
                  <c:v>4.899804217375461</c:v>
                </c:pt>
                <c:pt idx="165">
                  <c:v>4.967687582398675</c:v>
                </c:pt>
                <c:pt idx="166">
                  <c:v>5.035276180410086</c:v>
                </c:pt>
                <c:pt idx="167">
                  <c:v>5.102549423267999</c:v>
                </c:pt>
                <c:pt idx="168">
                  <c:v>5.169486818890949</c:v>
                </c:pt>
                <c:pt idx="169">
                  <c:v>5.236067977499792</c:v>
                </c:pt>
                <c:pt idx="170">
                  <c:v>5.3022726178286295</c:v>
                </c:pt>
                <c:pt idx="171">
                  <c:v>5.368080573302675</c:v>
                </c:pt>
                <c:pt idx="172">
                  <c:v>5.433471798181203</c:v>
                </c:pt>
                <c:pt idx="173">
                  <c:v>5.4984263736636505</c:v>
                </c:pt>
                <c:pt idx="174">
                  <c:v>5.562924513957095</c:v>
                </c:pt>
                <c:pt idx="175">
                  <c:v>5.626946572303204</c:v>
                </c:pt>
                <c:pt idx="176">
                  <c:v>5.6904730469628</c:v>
                </c:pt>
                <c:pt idx="177">
                  <c:v>5.753484587156311</c:v>
                </c:pt>
                <c:pt idx="178">
                  <c:v>5.815961998958191</c:v>
                </c:pt>
                <c:pt idx="179">
                  <c:v>5.877886251143564</c:v>
                </c:pt>
                <c:pt idx="180">
                  <c:v>5.939238480985351</c:v>
                </c:pt>
                <c:pt idx="181">
                  <c:v>6.000000000000003</c:v>
                </c:pt>
                <c:pt idx="182">
                  <c:v>6.060152299640219</c:v>
                </c:pt>
                <c:pt idx="183">
                  <c:v>6.1196770569328205</c:v>
                </c:pt>
                <c:pt idx="184">
                  <c:v>6.178556140060109</c:v>
                </c:pt>
                <c:pt idx="185">
                  <c:v>6.23677161388299</c:v>
                </c:pt>
                <c:pt idx="186">
                  <c:v>6.2943057454041895</c:v>
                </c:pt>
                <c:pt idx="187">
                  <c:v>6.351141009169893</c:v>
                </c:pt>
                <c:pt idx="188">
                  <c:v>6.407260092608196</c:v>
                </c:pt>
                <c:pt idx="189">
                  <c:v>6.462645901302635</c:v>
                </c:pt>
                <c:pt idx="190">
                  <c:v>6.517281564199352</c:v>
                </c:pt>
                <c:pt idx="191">
                  <c:v>6.571150438746159</c:v>
                </c:pt>
                <c:pt idx="192">
                  <c:v>6.624236115962029</c:v>
                </c:pt>
                <c:pt idx="193">
                  <c:v>6.676522425435436</c:v>
                </c:pt>
                <c:pt idx="194">
                  <c:v>6.727993440249994</c:v>
                </c:pt>
                <c:pt idx="195">
                  <c:v>6.77863348183599</c:v>
                </c:pt>
                <c:pt idx="196">
                  <c:v>6.828427124746193</c:v>
                </c:pt>
                <c:pt idx="197">
                  <c:v>6.877359201354607</c:v>
                </c:pt>
                <c:pt idx="198">
                  <c:v>6.9254148064766845</c:v>
                </c:pt>
                <c:pt idx="199">
                  <c:v>6.972579301909579</c:v>
                </c:pt>
                <c:pt idx="200">
                  <c:v>7.0188383208910885</c:v>
                </c:pt>
                <c:pt idx="201">
                  <c:v>7.064177772475914</c:v>
                </c:pt>
                <c:pt idx="202">
                  <c:v>7.108583845827884</c:v>
                </c:pt>
                <c:pt idx="203">
                  <c:v>7.15204301442689</c:v>
                </c:pt>
                <c:pt idx="204">
                  <c:v>7.194542040189175</c:v>
                </c:pt>
                <c:pt idx="205">
                  <c:v>7.236067977499791</c:v>
                </c:pt>
                <c:pt idx="206">
                  <c:v>7.276608177155969</c:v>
                </c:pt>
                <c:pt idx="207">
                  <c:v>7.3161502902201665</c:v>
                </c:pt>
                <c:pt idx="208">
                  <c:v>7.354682271781698</c:v>
                </c:pt>
                <c:pt idx="209">
                  <c:v>7.392192384625706</c:v>
                </c:pt>
                <c:pt idx="210">
                  <c:v>7.42866920280845</c:v>
                </c:pt>
                <c:pt idx="211">
                  <c:v>7.464101615137757</c:v>
                </c:pt>
                <c:pt idx="212">
                  <c:v>7.498478828557585</c:v>
                </c:pt>
                <c:pt idx="213">
                  <c:v>7.531790371435708</c:v>
                </c:pt>
                <c:pt idx="214">
                  <c:v>7.564026096753472</c:v>
                </c:pt>
                <c:pt idx="215">
                  <c:v>7.595176185196668</c:v>
                </c:pt>
                <c:pt idx="216">
                  <c:v>7.625231148146602</c:v>
                </c:pt>
                <c:pt idx="217">
                  <c:v>7.654181830570405</c:v>
                </c:pt>
                <c:pt idx="218">
                  <c:v>7.682019413809763</c:v>
                </c:pt>
                <c:pt idx="219">
                  <c:v>7.7087354182671515</c:v>
                </c:pt>
                <c:pt idx="220">
                  <c:v>7.734321705988807</c:v>
                </c:pt>
                <c:pt idx="221">
                  <c:v>7.758770483143635</c:v>
                </c:pt>
                <c:pt idx="222">
                  <c:v>7.782074302397268</c:v>
                </c:pt>
                <c:pt idx="223">
                  <c:v>7.804226065180615</c:v>
                </c:pt>
                <c:pt idx="224">
                  <c:v>7.825219023852144</c:v>
                </c:pt>
                <c:pt idx="225">
                  <c:v>7.845046783753275</c:v>
                </c:pt>
                <c:pt idx="226">
                  <c:v>7.863703305156275</c:v>
                </c:pt>
                <c:pt idx="227">
                  <c:v>7.881182905103987</c:v>
                </c:pt>
                <c:pt idx="228">
                  <c:v>7.8974802591409405</c:v>
                </c:pt>
                <c:pt idx="229">
                  <c:v>7.912590402935224</c:v>
                </c:pt>
                <c:pt idx="230">
                  <c:v>7.926508733790655</c:v>
                </c:pt>
                <c:pt idx="231">
                  <c:v>7.9392310120488325</c:v>
                </c:pt>
                <c:pt idx="232">
                  <c:v>7.950753362380553</c:v>
                </c:pt>
                <c:pt idx="233">
                  <c:v>7.961072274966281</c:v>
                </c:pt>
                <c:pt idx="234">
                  <c:v>7.970184606565289</c:v>
                </c:pt>
                <c:pt idx="235">
                  <c:v>7.978087581473092</c:v>
                </c:pt>
                <c:pt idx="236">
                  <c:v>7.984778792366983</c:v>
                </c:pt>
                <c:pt idx="237">
                  <c:v>7.990256201039298</c:v>
                </c:pt>
                <c:pt idx="238">
                  <c:v>7.994518139018295</c:v>
                </c:pt>
                <c:pt idx="239">
                  <c:v>7.9975633080763835</c:v>
                </c:pt>
                <c:pt idx="240">
                  <c:v>7.999390780625565</c:v>
                </c:pt>
                <c:pt idx="241">
                  <c:v>8</c:v>
                </c:pt>
                <c:pt idx="242">
                  <c:v>7.999390780625565</c:v>
                </c:pt>
                <c:pt idx="243">
                  <c:v>7.9975633080763835</c:v>
                </c:pt>
                <c:pt idx="244">
                  <c:v>7.994518139018295</c:v>
                </c:pt>
                <c:pt idx="245">
                  <c:v>7.990256201039298</c:v>
                </c:pt>
                <c:pt idx="246">
                  <c:v>7.984778792366983</c:v>
                </c:pt>
                <c:pt idx="247">
                  <c:v>7.978087581473092</c:v>
                </c:pt>
                <c:pt idx="248">
                  <c:v>7.9701846065652875</c:v>
                </c:pt>
                <c:pt idx="249">
                  <c:v>7.961072274966281</c:v>
                </c:pt>
                <c:pt idx="250">
                  <c:v>7.950753362380551</c:v>
                </c:pt>
                <c:pt idx="251">
                  <c:v>7.9392310120488325</c:v>
                </c:pt>
                <c:pt idx="252">
                  <c:v>7.926508733790655</c:v>
                </c:pt>
                <c:pt idx="253">
                  <c:v>7.912590402935222</c:v>
                </c:pt>
                <c:pt idx="254">
                  <c:v>7.8974802591409405</c:v>
                </c:pt>
                <c:pt idx="255">
                  <c:v>7.8811829051039854</c:v>
                </c:pt>
                <c:pt idx="256">
                  <c:v>7.863703305156273</c:v>
                </c:pt>
                <c:pt idx="257">
                  <c:v>7.845046783753275</c:v>
                </c:pt>
                <c:pt idx="258">
                  <c:v>7.825219023852142</c:v>
                </c:pt>
                <c:pt idx="259">
                  <c:v>7.804226065180613</c:v>
                </c:pt>
                <c:pt idx="260">
                  <c:v>7.782074302397266</c:v>
                </c:pt>
                <c:pt idx="261">
                  <c:v>7.758770483143633</c:v>
                </c:pt>
                <c:pt idx="262">
                  <c:v>7.734321705988806</c:v>
                </c:pt>
                <c:pt idx="263">
                  <c:v>7.70873541826715</c:v>
                </c:pt>
                <c:pt idx="264">
                  <c:v>7.682019413809761</c:v>
                </c:pt>
                <c:pt idx="265">
                  <c:v>7.654181830570403</c:v>
                </c:pt>
                <c:pt idx="266">
                  <c:v>7.625231148146598</c:v>
                </c:pt>
                <c:pt idx="267">
                  <c:v>7.595176185196666</c:v>
                </c:pt>
                <c:pt idx="268">
                  <c:v>7.564026096753469</c:v>
                </c:pt>
                <c:pt idx="269">
                  <c:v>7.531790371435706</c:v>
                </c:pt>
                <c:pt idx="270">
                  <c:v>7.498478828557581</c:v>
                </c:pt>
                <c:pt idx="271">
                  <c:v>7.4641016151377535</c:v>
                </c:pt>
                <c:pt idx="272">
                  <c:v>7.4286692028084484</c:v>
                </c:pt>
                <c:pt idx="273">
                  <c:v>7.392192384625701</c:v>
                </c:pt>
                <c:pt idx="274">
                  <c:v>7.354682271781694</c:v>
                </c:pt>
                <c:pt idx="275">
                  <c:v>7.3161502902201665</c:v>
                </c:pt>
                <c:pt idx="276">
                  <c:v>7.276608177155966</c:v>
                </c:pt>
                <c:pt idx="277">
                  <c:v>7.236067977499789</c:v>
                </c:pt>
                <c:pt idx="278">
                  <c:v>7.1945420401891695</c:v>
                </c:pt>
                <c:pt idx="279">
                  <c:v>7.152043014426886</c:v>
                </c:pt>
                <c:pt idx="280">
                  <c:v>7.108583845827883</c:v>
                </c:pt>
                <c:pt idx="281">
                  <c:v>7.064177772475911</c:v>
                </c:pt>
                <c:pt idx="282">
                  <c:v>7.018838320891088</c:v>
                </c:pt>
                <c:pt idx="283">
                  <c:v>6.972579301909575</c:v>
                </c:pt>
                <c:pt idx="284">
                  <c:v>6.925414806476681</c:v>
                </c:pt>
                <c:pt idx="285">
                  <c:v>6.877359201354603</c:v>
                </c:pt>
                <c:pt idx="286">
                  <c:v>6.82842712474619</c:v>
                </c:pt>
                <c:pt idx="287">
                  <c:v>6.77863348183599</c:v>
                </c:pt>
                <c:pt idx="288">
                  <c:v>6.727993440249993</c:v>
                </c:pt>
                <c:pt idx="289">
                  <c:v>6.676522425435431</c:v>
                </c:pt>
                <c:pt idx="290">
                  <c:v>6.624236115962027</c:v>
                </c:pt>
                <c:pt idx="291">
                  <c:v>6.5711504387461535</c:v>
                </c:pt>
                <c:pt idx="292">
                  <c:v>6.517281564199347</c:v>
                </c:pt>
                <c:pt idx="293">
                  <c:v>6.462645901302631</c:v>
                </c:pt>
                <c:pt idx="294">
                  <c:v>6.407260092608192</c:v>
                </c:pt>
                <c:pt idx="295">
                  <c:v>6.351141009169892</c:v>
                </c:pt>
                <c:pt idx="296">
                  <c:v>6.2943057454041815</c:v>
                </c:pt>
                <c:pt idx="297">
                  <c:v>6.2367716138829845</c:v>
                </c:pt>
                <c:pt idx="298">
                  <c:v>6.178556140060107</c:v>
                </c:pt>
                <c:pt idx="299">
                  <c:v>6.119677056932819</c:v>
                </c:pt>
                <c:pt idx="300">
                  <c:v>6.060152299640217</c:v>
                </c:pt>
                <c:pt idx="301">
                  <c:v>5.999999999999997</c:v>
                </c:pt>
                <c:pt idx="302">
                  <c:v>5.939238480985346</c:v>
                </c:pt>
                <c:pt idx="303">
                  <c:v>5.877886251143562</c:v>
                </c:pt>
                <c:pt idx="304">
                  <c:v>5.815961998958187</c:v>
                </c:pt>
                <c:pt idx="305">
                  <c:v>5.75348458715631</c:v>
                </c:pt>
                <c:pt idx="306">
                  <c:v>5.690473046962795</c:v>
                </c:pt>
                <c:pt idx="307">
                  <c:v>5.6269465723032</c:v>
                </c:pt>
                <c:pt idx="308">
                  <c:v>5.5629245139570935</c:v>
                </c:pt>
                <c:pt idx="309">
                  <c:v>5.498426373663647</c:v>
                </c:pt>
                <c:pt idx="310">
                  <c:v>5.433471798181198</c:v>
                </c:pt>
                <c:pt idx="311">
                  <c:v>5.368080573302672</c:v>
                </c:pt>
                <c:pt idx="312">
                  <c:v>5.302272617828625</c:v>
                </c:pt>
                <c:pt idx="313">
                  <c:v>5.236067977499789</c:v>
                </c:pt>
                <c:pt idx="314">
                  <c:v>5.1694868188909435</c:v>
                </c:pt>
                <c:pt idx="315">
                  <c:v>5.102549423267994</c:v>
                </c:pt>
                <c:pt idx="316">
                  <c:v>5.035276180410082</c:v>
                </c:pt>
                <c:pt idx="317">
                  <c:v>4.96768758239867</c:v>
                </c:pt>
                <c:pt idx="318">
                  <c:v>4.89980421737546</c:v>
                </c:pt>
                <c:pt idx="319">
                  <c:v>4.831646763271035</c:v>
                </c:pt>
                <c:pt idx="320">
                  <c:v>4.763235981506177</c:v>
                </c:pt>
                <c:pt idx="321">
                  <c:v>4.694592710667719</c:v>
                </c:pt>
                <c:pt idx="322">
                  <c:v>4.625737860160924</c:v>
                </c:pt>
                <c:pt idx="323">
                  <c:v>4.556692403840258</c:v>
                </c:pt>
                <c:pt idx="324">
                  <c:v>4.487477373620588</c:v>
                </c:pt>
                <c:pt idx="325">
                  <c:v>4.418113853070611</c:v>
                </c:pt>
                <c:pt idx="326">
                  <c:v>4.348622970990632</c:v>
                </c:pt>
                <c:pt idx="327">
                  <c:v>4.279025894976501</c:v>
                </c:pt>
                <c:pt idx="328">
                  <c:v>4.209343824971772</c:v>
                </c:pt>
                <c:pt idx="329">
                  <c:v>4.139597986810002</c:v>
                </c:pt>
                <c:pt idx="330">
                  <c:v>4.069809625749133</c:v>
                </c:pt>
                <c:pt idx="331">
                  <c:v>3.999999999999999</c:v>
                </c:pt>
                <c:pt idx="332">
                  <c:v>3.9301903742508624</c:v>
                </c:pt>
                <c:pt idx="333">
                  <c:v>3.860402013189993</c:v>
                </c:pt>
                <c:pt idx="334">
                  <c:v>3.790656175028223</c:v>
                </c:pt>
                <c:pt idx="335">
                  <c:v>3.7209741050234975</c:v>
                </c:pt>
                <c:pt idx="336">
                  <c:v>3.6513770290093674</c:v>
                </c:pt>
                <c:pt idx="337">
                  <c:v>3.581886146929383</c:v>
                </c:pt>
                <c:pt idx="338">
                  <c:v>3.512522626379408</c:v>
                </c:pt>
                <c:pt idx="339">
                  <c:v>3.443307596159737</c:v>
                </c:pt>
                <c:pt idx="340">
                  <c:v>3.3742621398390753</c:v>
                </c:pt>
                <c:pt idx="341">
                  <c:v>3.3054072893322757</c:v>
                </c:pt>
                <c:pt idx="342">
                  <c:v>3.2367640184938185</c:v>
                </c:pt>
                <c:pt idx="343">
                  <c:v>3.168353236728961</c:v>
                </c:pt>
                <c:pt idx="344">
                  <c:v>3.1001957826245388</c:v>
                </c:pt>
                <c:pt idx="345">
                  <c:v>3.032312417601329</c:v>
                </c:pt>
                <c:pt idx="346">
                  <c:v>2.964723819589914</c:v>
                </c:pt>
                <c:pt idx="347">
                  <c:v>2.897450576732001</c:v>
                </c:pt>
                <c:pt idx="348">
                  <c:v>2.8305131811090516</c:v>
                </c:pt>
                <c:pt idx="349">
                  <c:v>2.7639320225002093</c:v>
                </c:pt>
                <c:pt idx="350">
                  <c:v>2.6977273821713705</c:v>
                </c:pt>
                <c:pt idx="351">
                  <c:v>2.6319194266973227</c:v>
                </c:pt>
                <c:pt idx="352">
                  <c:v>2.5665282018187967</c:v>
                </c:pt>
                <c:pt idx="353">
                  <c:v>2.5015736263363504</c:v>
                </c:pt>
                <c:pt idx="354">
                  <c:v>2.4370754860429047</c:v>
                </c:pt>
                <c:pt idx="355">
                  <c:v>2.3730534276967963</c:v>
                </c:pt>
                <c:pt idx="356">
                  <c:v>2.3095269530372</c:v>
                </c:pt>
                <c:pt idx="357">
                  <c:v>2.246515412843689</c:v>
                </c:pt>
                <c:pt idx="358">
                  <c:v>2.184038001041812</c:v>
                </c:pt>
                <c:pt idx="359">
                  <c:v>2.122113748856434</c:v>
                </c:pt>
                <c:pt idx="360">
                  <c:v>2.0607615190146493</c:v>
                </c:pt>
                <c:pt idx="361">
                  <c:v>1.9999999999999982</c:v>
                </c:pt>
                <c:pt idx="362">
                  <c:v>1.9398477003597823</c:v>
                </c:pt>
                <c:pt idx="363">
                  <c:v>1.88032294306718</c:v>
                </c:pt>
                <c:pt idx="364">
                  <c:v>1.821443859939889</c:v>
                </c:pt>
                <c:pt idx="365">
                  <c:v>1.7632283861170108</c:v>
                </c:pt>
                <c:pt idx="366">
                  <c:v>1.7056942545958143</c:v>
                </c:pt>
                <c:pt idx="367">
                  <c:v>1.6488589908301068</c:v>
                </c:pt>
                <c:pt idx="368">
                  <c:v>1.5927399073918043</c:v>
                </c:pt>
                <c:pt idx="369">
                  <c:v>1.5373540986973648</c:v>
                </c:pt>
                <c:pt idx="370">
                  <c:v>1.4827184358006487</c:v>
                </c:pt>
                <c:pt idx="371">
                  <c:v>1.4288495612538419</c:v>
                </c:pt>
                <c:pt idx="372">
                  <c:v>1.3757638840379693</c:v>
                </c:pt>
                <c:pt idx="373">
                  <c:v>1.3234775745645662</c:v>
                </c:pt>
                <c:pt idx="374">
                  <c:v>1.2720065597500045</c:v>
                </c:pt>
                <c:pt idx="375">
                  <c:v>1.2213665181640099</c:v>
                </c:pt>
                <c:pt idx="376">
                  <c:v>1.1715728752538082</c:v>
                </c:pt>
                <c:pt idx="377">
                  <c:v>1.1226407986453943</c:v>
                </c:pt>
                <c:pt idx="378">
                  <c:v>1.0745851935233162</c:v>
                </c:pt>
                <c:pt idx="379">
                  <c:v>1.0274206980904217</c:v>
                </c:pt>
                <c:pt idx="380">
                  <c:v>0.9811616791089113</c:v>
                </c:pt>
                <c:pt idx="381">
                  <c:v>0.9358222275240865</c:v>
                </c:pt>
                <c:pt idx="382">
                  <c:v>0.8914161541721157</c:v>
                </c:pt>
                <c:pt idx="383">
                  <c:v>0.8479569855731109</c:v>
                </c:pt>
                <c:pt idx="384">
                  <c:v>0.8054579598108278</c:v>
                </c:pt>
                <c:pt idx="385">
                  <c:v>0.7639320225002088</c:v>
                </c:pt>
                <c:pt idx="386">
                  <c:v>0.723391822844032</c:v>
                </c:pt>
                <c:pt idx="387">
                  <c:v>0.6838497097798318</c:v>
                </c:pt>
                <c:pt idx="388">
                  <c:v>0.645317728218303</c:v>
                </c:pt>
                <c:pt idx="389">
                  <c:v>0.6078076153742955</c:v>
                </c:pt>
                <c:pt idx="390">
                  <c:v>0.5713307971915498</c:v>
                </c:pt>
                <c:pt idx="391">
                  <c:v>0.5358983848622448</c:v>
                </c:pt>
                <c:pt idx="392">
                  <c:v>0.5015211714424158</c:v>
                </c:pt>
                <c:pt idx="393">
                  <c:v>0.4682096285642916</c:v>
                </c:pt>
                <c:pt idx="394">
                  <c:v>0.43597390324652746</c:v>
                </c:pt>
                <c:pt idx="395">
                  <c:v>0.40482381480333135</c:v>
                </c:pt>
                <c:pt idx="396">
                  <c:v>0.3747688518533991</c:v>
                </c:pt>
                <c:pt idx="397">
                  <c:v>0.3458181694295957</c:v>
                </c:pt>
                <c:pt idx="398">
                  <c:v>0.3179805861902383</c:v>
                </c:pt>
                <c:pt idx="399">
                  <c:v>0.2912645817328497</c:v>
                </c:pt>
                <c:pt idx="400">
                  <c:v>0.2656782940111926</c:v>
                </c:pt>
                <c:pt idx="401">
                  <c:v>0.24122951685636573</c:v>
                </c:pt>
                <c:pt idx="402">
                  <c:v>0.21792569760273234</c:v>
                </c:pt>
                <c:pt idx="403">
                  <c:v>0.19577393481938501</c:v>
                </c:pt>
                <c:pt idx="404">
                  <c:v>0.17478097614785765</c:v>
                </c:pt>
                <c:pt idx="405">
                  <c:v>0.15495321624672387</c:v>
                </c:pt>
                <c:pt idx="406">
                  <c:v>0.13629669484372642</c:v>
                </c:pt>
                <c:pt idx="407">
                  <c:v>0.11881709489601389</c:v>
                </c:pt>
                <c:pt idx="408">
                  <c:v>0.10251974085905866</c:v>
                </c:pt>
                <c:pt idx="409">
                  <c:v>0.08740959706477722</c:v>
                </c:pt>
                <c:pt idx="410">
                  <c:v>0.07349126620934379</c:v>
                </c:pt>
                <c:pt idx="411">
                  <c:v>0.06076898795116754</c:v>
                </c:pt>
                <c:pt idx="412">
                  <c:v>0.04924663761944901</c:v>
                </c:pt>
                <c:pt idx="413">
                  <c:v>0.038927725033718524</c:v>
                </c:pt>
                <c:pt idx="414">
                  <c:v>0.029815393434711557</c:v>
                </c:pt>
                <c:pt idx="415">
                  <c:v>0.021912418526906473</c:v>
                </c:pt>
                <c:pt idx="416">
                  <c:v>0.015221207633017793</c:v>
                </c:pt>
                <c:pt idx="417">
                  <c:v>0.009743798960702876</c:v>
                </c:pt>
                <c:pt idx="418">
                  <c:v>0.0054818609817044485</c:v>
                </c:pt>
                <c:pt idx="419">
                  <c:v>0.002436691923617008</c:v>
                </c:pt>
                <c:pt idx="420">
                  <c:v>0.000609219374435021</c:v>
                </c:pt>
                <c:pt idx="421">
                  <c:v>3.001977473129958E-32</c:v>
                </c:pt>
                <c:pt idx="422">
                  <c:v>0.000609219374435069</c:v>
                </c:pt>
                <c:pt idx="423">
                  <c:v>0.0024366919236171658</c:v>
                </c:pt>
                <c:pt idx="424">
                  <c:v>0.005481860981704592</c:v>
                </c:pt>
                <c:pt idx="425">
                  <c:v>0.00974379896070307</c:v>
                </c:pt>
                <c:pt idx="426">
                  <c:v>0.01522120763301803</c:v>
                </c:pt>
                <c:pt idx="427">
                  <c:v>0.02191241852690695</c:v>
                </c:pt>
                <c:pt idx="428">
                  <c:v>0.029815393434712113</c:v>
                </c:pt>
                <c:pt idx="429">
                  <c:v>0.03892772503371891</c:v>
                </c:pt>
                <c:pt idx="430">
                  <c:v>0.04924663761944916</c:v>
                </c:pt>
                <c:pt idx="431">
                  <c:v>0.06076898795116802</c:v>
                </c:pt>
                <c:pt idx="432">
                  <c:v>0.07349126620934464</c:v>
                </c:pt>
                <c:pt idx="433">
                  <c:v>0.0874095970647778</c:v>
                </c:pt>
                <c:pt idx="434">
                  <c:v>0.1025197408590593</c:v>
                </c:pt>
                <c:pt idx="435">
                  <c:v>0.11881709489601457</c:v>
                </c:pt>
                <c:pt idx="436">
                  <c:v>0.13629669484372756</c:v>
                </c:pt>
                <c:pt idx="437">
                  <c:v>0.1549532162467251</c:v>
                </c:pt>
                <c:pt idx="438">
                  <c:v>0.17478097614785842</c:v>
                </c:pt>
                <c:pt idx="439">
                  <c:v>0.19577393481938585</c:v>
                </c:pt>
                <c:pt idx="440">
                  <c:v>0.21792569760273323</c:v>
                </c:pt>
                <c:pt idx="441">
                  <c:v>0.24122951685636726</c:v>
                </c:pt>
                <c:pt idx="442">
                  <c:v>0.26567829401119364</c:v>
                </c:pt>
                <c:pt idx="443">
                  <c:v>0.2912645817328507</c:v>
                </c:pt>
                <c:pt idx="444">
                  <c:v>0.31798058619023944</c:v>
                </c:pt>
                <c:pt idx="445">
                  <c:v>0.34581816942959753</c:v>
                </c:pt>
                <c:pt idx="446">
                  <c:v>0.374768851853401</c:v>
                </c:pt>
                <c:pt idx="447">
                  <c:v>0.40482381480333257</c:v>
                </c:pt>
                <c:pt idx="448">
                  <c:v>0.4359739032465288</c:v>
                </c:pt>
                <c:pt idx="449">
                  <c:v>0.4682096285642929</c:v>
                </c:pt>
                <c:pt idx="450">
                  <c:v>0.501521171442418</c:v>
                </c:pt>
                <c:pt idx="451">
                  <c:v>0.5358983848622463</c:v>
                </c:pt>
                <c:pt idx="452">
                  <c:v>0.5713307971915512</c:v>
                </c:pt>
                <c:pt idx="453">
                  <c:v>0.6078076153742961</c:v>
                </c:pt>
                <c:pt idx="454">
                  <c:v>0.6453177282183045</c:v>
                </c:pt>
                <c:pt idx="455">
                  <c:v>0.6838497097798345</c:v>
                </c:pt>
                <c:pt idx="456">
                  <c:v>0.7233918228440336</c:v>
                </c:pt>
                <c:pt idx="457">
                  <c:v>0.7639320225002104</c:v>
                </c:pt>
                <c:pt idx="458">
                  <c:v>0.8054579598108295</c:v>
                </c:pt>
                <c:pt idx="459">
                  <c:v>0.8479569855731135</c:v>
                </c:pt>
                <c:pt idx="460">
                  <c:v>0.8914161541721175</c:v>
                </c:pt>
                <c:pt idx="461">
                  <c:v>0.9358222275240884</c:v>
                </c:pt>
                <c:pt idx="462">
                  <c:v>0.981161679108913</c:v>
                </c:pt>
                <c:pt idx="463">
                  <c:v>1.0274206980904237</c:v>
                </c:pt>
                <c:pt idx="464">
                  <c:v>1.0745851935233195</c:v>
                </c:pt>
                <c:pt idx="465">
                  <c:v>1.1226407986453963</c:v>
                </c:pt>
                <c:pt idx="466">
                  <c:v>1.1715728752538113</c:v>
                </c:pt>
                <c:pt idx="467">
                  <c:v>1.221366518164012</c:v>
                </c:pt>
                <c:pt idx="468">
                  <c:v>1.2720065597500076</c:v>
                </c:pt>
                <c:pt idx="469">
                  <c:v>1.3234775745645682</c:v>
                </c:pt>
                <c:pt idx="470">
                  <c:v>1.3757638840379716</c:v>
                </c:pt>
                <c:pt idx="471">
                  <c:v>1.4288495612538439</c:v>
                </c:pt>
                <c:pt idx="472">
                  <c:v>1.4827184358006524</c:v>
                </c:pt>
                <c:pt idx="473">
                  <c:v>1.5373540986973684</c:v>
                </c:pt>
                <c:pt idx="474">
                  <c:v>1.5927399073918078</c:v>
                </c:pt>
                <c:pt idx="475">
                  <c:v>1.6488589908301077</c:v>
                </c:pt>
                <c:pt idx="476">
                  <c:v>1.7056942545958167</c:v>
                </c:pt>
                <c:pt idx="477">
                  <c:v>1.7632283861170146</c:v>
                </c:pt>
                <c:pt idx="478">
                  <c:v>1.8214438599398928</c:v>
                </c:pt>
                <c:pt idx="479">
                  <c:v>1.8803229430671808</c:v>
                </c:pt>
                <c:pt idx="480">
                  <c:v>1.9398477003597847</c:v>
                </c:pt>
                <c:pt idx="481">
                  <c:v>2.000000000000001</c:v>
                </c:pt>
                <c:pt idx="482">
                  <c:v>2.0607615190146538</c:v>
                </c:pt>
                <c:pt idx="483">
                  <c:v>2.1221137488564383</c:v>
                </c:pt>
                <c:pt idx="484">
                  <c:v>2.1840380010418152</c:v>
                </c:pt>
                <c:pt idx="485">
                  <c:v>2.2465154128436917</c:v>
                </c:pt>
                <c:pt idx="486">
                  <c:v>2.309526953037203</c:v>
                </c:pt>
                <c:pt idx="487">
                  <c:v>2.3730534276968003</c:v>
                </c:pt>
                <c:pt idx="488">
                  <c:v>2.437075486042908</c:v>
                </c:pt>
                <c:pt idx="489">
                  <c:v>2.5015736263363535</c:v>
                </c:pt>
                <c:pt idx="490">
                  <c:v>2.5665282018188</c:v>
                </c:pt>
                <c:pt idx="491">
                  <c:v>2.6319194266973267</c:v>
                </c:pt>
                <c:pt idx="492">
                  <c:v>2.6977273821713763</c:v>
                </c:pt>
                <c:pt idx="493">
                  <c:v>2.7639320225002124</c:v>
                </c:pt>
                <c:pt idx="494">
                  <c:v>2.830513181109054</c:v>
                </c:pt>
                <c:pt idx="495">
                  <c:v>2.897450576732004</c:v>
                </c:pt>
                <c:pt idx="496">
                  <c:v>2.9647238195899184</c:v>
                </c:pt>
                <c:pt idx="497">
                  <c:v>3.0323124176013314</c:v>
                </c:pt>
                <c:pt idx="498">
                  <c:v>3.100195782624542</c:v>
                </c:pt>
                <c:pt idx="499">
                  <c:v>3.1683532367289633</c:v>
                </c:pt>
                <c:pt idx="500">
                  <c:v>3.236764018493823</c:v>
                </c:pt>
                <c:pt idx="501">
                  <c:v>3.30540728933228</c:v>
                </c:pt>
                <c:pt idx="502">
                  <c:v>3.3742621398390766</c:v>
                </c:pt>
                <c:pt idx="503">
                  <c:v>3.4433075961597392</c:v>
                </c:pt>
                <c:pt idx="504">
                  <c:v>3.5125226263794125</c:v>
                </c:pt>
                <c:pt idx="505">
                  <c:v>3.5818861469293877</c:v>
                </c:pt>
                <c:pt idx="506">
                  <c:v>3.6513770290093683</c:v>
                </c:pt>
                <c:pt idx="507">
                  <c:v>3.720974105023501</c:v>
                </c:pt>
                <c:pt idx="508">
                  <c:v>3.7906561750282277</c:v>
                </c:pt>
                <c:pt idx="509">
                  <c:v>3.860402013189998</c:v>
                </c:pt>
                <c:pt idx="510">
                  <c:v>3.9301903742508673</c:v>
                </c:pt>
                <c:pt idx="511">
                  <c:v>4.000000000000002</c:v>
                </c:pt>
                <c:pt idx="512">
                  <c:v>4.069809625749135</c:v>
                </c:pt>
                <c:pt idx="513">
                  <c:v>4.139597986810005</c:v>
                </c:pt>
                <c:pt idx="514">
                  <c:v>4.209343824971777</c:v>
                </c:pt>
                <c:pt idx="515">
                  <c:v>4.279025894976503</c:v>
                </c:pt>
                <c:pt idx="516">
                  <c:v>4.348622970990634</c:v>
                </c:pt>
                <c:pt idx="517">
                  <c:v>4.418113853070615</c:v>
                </c:pt>
                <c:pt idx="518">
                  <c:v>4.487477373620591</c:v>
                </c:pt>
                <c:pt idx="519">
                  <c:v>4.556692403840263</c:v>
                </c:pt>
                <c:pt idx="520">
                  <c:v>4.6257378601609265</c:v>
                </c:pt>
                <c:pt idx="521">
                  <c:v>4.694592710667722</c:v>
                </c:pt>
                <c:pt idx="522">
                  <c:v>4.763235981506179</c:v>
                </c:pt>
                <c:pt idx="523">
                  <c:v>4.831646763271039</c:v>
                </c:pt>
                <c:pt idx="524">
                  <c:v>4.89980421737546</c:v>
                </c:pt>
                <c:pt idx="525">
                  <c:v>4.96768758239867</c:v>
                </c:pt>
                <c:pt idx="526">
                  <c:v>5.035276180410085</c:v>
                </c:pt>
                <c:pt idx="527">
                  <c:v>5.102549423267998</c:v>
                </c:pt>
                <c:pt idx="528">
                  <c:v>5.169486818890949</c:v>
                </c:pt>
                <c:pt idx="529">
                  <c:v>5.236067977499792</c:v>
                </c:pt>
                <c:pt idx="530">
                  <c:v>5.302272617828629</c:v>
                </c:pt>
                <c:pt idx="531">
                  <c:v>5.368080573302676</c:v>
                </c:pt>
                <c:pt idx="532">
                  <c:v>5.433471798181203</c:v>
                </c:pt>
                <c:pt idx="533">
                  <c:v>5.498426373663649</c:v>
                </c:pt>
                <c:pt idx="534">
                  <c:v>5.562924513957097</c:v>
                </c:pt>
                <c:pt idx="535">
                  <c:v>5.6269465723032015</c:v>
                </c:pt>
                <c:pt idx="536">
                  <c:v>5.690473046962798</c:v>
                </c:pt>
                <c:pt idx="537">
                  <c:v>5.753484587156311</c:v>
                </c:pt>
                <c:pt idx="538">
                  <c:v>5.81596199895819</c:v>
                </c:pt>
                <c:pt idx="539">
                  <c:v>5.877886251143566</c:v>
                </c:pt>
                <c:pt idx="540">
                  <c:v>5.939238480985351</c:v>
                </c:pt>
                <c:pt idx="541">
                  <c:v>6.000000000000001</c:v>
                </c:pt>
                <c:pt idx="542">
                  <c:v>6.060152299640217</c:v>
                </c:pt>
                <c:pt idx="543">
                  <c:v>6.1196770569328205</c:v>
                </c:pt>
                <c:pt idx="544">
                  <c:v>6.178556140060109</c:v>
                </c:pt>
                <c:pt idx="545">
                  <c:v>6.236771613882988</c:v>
                </c:pt>
                <c:pt idx="546">
                  <c:v>6.294305745404184</c:v>
                </c:pt>
                <c:pt idx="547">
                  <c:v>6.351141009169893</c:v>
                </c:pt>
                <c:pt idx="548">
                  <c:v>6.407260092608196</c:v>
                </c:pt>
                <c:pt idx="549">
                  <c:v>6.462645901302635</c:v>
                </c:pt>
                <c:pt idx="550">
                  <c:v>6.51728156419935</c:v>
                </c:pt>
                <c:pt idx="551">
                  <c:v>6.571150438746159</c:v>
                </c:pt>
                <c:pt idx="552">
                  <c:v>6.624236115962031</c:v>
                </c:pt>
                <c:pt idx="553">
                  <c:v>6.676522425435434</c:v>
                </c:pt>
                <c:pt idx="554">
                  <c:v>6.727993440249995</c:v>
                </c:pt>
                <c:pt idx="555">
                  <c:v>6.77863348183599</c:v>
                </c:pt>
                <c:pt idx="556">
                  <c:v>6.82842712474619</c:v>
                </c:pt>
                <c:pt idx="557">
                  <c:v>6.877359201354605</c:v>
                </c:pt>
                <c:pt idx="558">
                  <c:v>6.925414806476683</c:v>
                </c:pt>
                <c:pt idx="559">
                  <c:v>6.972579301909579</c:v>
                </c:pt>
                <c:pt idx="560">
                  <c:v>7.0188383208910885</c:v>
                </c:pt>
                <c:pt idx="561">
                  <c:v>7.0641777724759125</c:v>
                </c:pt>
                <c:pt idx="562">
                  <c:v>7.108583845827885</c:v>
                </c:pt>
                <c:pt idx="563">
                  <c:v>7.152043014426888</c:v>
                </c:pt>
                <c:pt idx="564">
                  <c:v>7.194542040189171</c:v>
                </c:pt>
                <c:pt idx="565">
                  <c:v>7.236067977499789</c:v>
                </c:pt>
                <c:pt idx="566">
                  <c:v>7.276608177155968</c:v>
                </c:pt>
                <c:pt idx="567">
                  <c:v>7.316150290220167</c:v>
                </c:pt>
                <c:pt idx="568">
                  <c:v>7.354682271781696</c:v>
                </c:pt>
                <c:pt idx="569">
                  <c:v>7.392192384625704</c:v>
                </c:pt>
                <c:pt idx="570">
                  <c:v>7.42866920280845</c:v>
                </c:pt>
                <c:pt idx="571">
                  <c:v>7.464101615137755</c:v>
                </c:pt>
                <c:pt idx="572">
                  <c:v>7.498478828557585</c:v>
                </c:pt>
                <c:pt idx="573">
                  <c:v>7.531790371435708</c:v>
                </c:pt>
                <c:pt idx="574">
                  <c:v>7.564026096753472</c:v>
                </c:pt>
                <c:pt idx="575">
                  <c:v>7.595176185196668</c:v>
                </c:pt>
                <c:pt idx="576">
                  <c:v>7.6252311481466</c:v>
                </c:pt>
                <c:pt idx="577">
                  <c:v>7.654181830570405</c:v>
                </c:pt>
                <c:pt idx="578">
                  <c:v>7.682019413809761</c:v>
                </c:pt>
                <c:pt idx="579">
                  <c:v>7.70873541826715</c:v>
                </c:pt>
                <c:pt idx="580">
                  <c:v>7.734321705988807</c:v>
                </c:pt>
                <c:pt idx="581">
                  <c:v>7.758770483143635</c:v>
                </c:pt>
                <c:pt idx="582">
                  <c:v>7.782074302397268</c:v>
                </c:pt>
                <c:pt idx="583">
                  <c:v>7.804226065180615</c:v>
                </c:pt>
                <c:pt idx="584">
                  <c:v>7.825219023852142</c:v>
                </c:pt>
                <c:pt idx="585">
                  <c:v>7.8450467837532765</c:v>
                </c:pt>
                <c:pt idx="586">
                  <c:v>7.863703305156273</c:v>
                </c:pt>
                <c:pt idx="587">
                  <c:v>7.881182905103987</c:v>
                </c:pt>
                <c:pt idx="588">
                  <c:v>7.8974802591409405</c:v>
                </c:pt>
                <c:pt idx="589">
                  <c:v>7.912590402935222</c:v>
                </c:pt>
                <c:pt idx="590">
                  <c:v>7.926508733790657</c:v>
                </c:pt>
                <c:pt idx="591">
                  <c:v>7.9392310120488325</c:v>
                </c:pt>
                <c:pt idx="592">
                  <c:v>7.950753362380551</c:v>
                </c:pt>
                <c:pt idx="593">
                  <c:v>7.961072274966282</c:v>
                </c:pt>
                <c:pt idx="594">
                  <c:v>7.970184606565289</c:v>
                </c:pt>
                <c:pt idx="595">
                  <c:v>7.978087581473092</c:v>
                </c:pt>
                <c:pt idx="596">
                  <c:v>7.984778792366983</c:v>
                </c:pt>
                <c:pt idx="597">
                  <c:v>7.990256201039298</c:v>
                </c:pt>
                <c:pt idx="598">
                  <c:v>7.994518139018295</c:v>
                </c:pt>
                <c:pt idx="599">
                  <c:v>7.9975633080763835</c:v>
                </c:pt>
                <c:pt idx="600">
                  <c:v>7.999390780625565</c:v>
                </c:pt>
                <c:pt idx="601">
                  <c:v>8</c:v>
                </c:pt>
                <c:pt idx="602">
                  <c:v>7.999390780625565</c:v>
                </c:pt>
                <c:pt idx="603">
                  <c:v>7.9975633080763835</c:v>
                </c:pt>
                <c:pt idx="604">
                  <c:v>7.994518139018295</c:v>
                </c:pt>
                <c:pt idx="605">
                  <c:v>7.990256201039298</c:v>
                </c:pt>
                <c:pt idx="606">
                  <c:v>7.984778792366983</c:v>
                </c:pt>
                <c:pt idx="607">
                  <c:v>7.978087581473092</c:v>
                </c:pt>
                <c:pt idx="608">
                  <c:v>7.9701846065652875</c:v>
                </c:pt>
                <c:pt idx="609">
                  <c:v>7.961072274966281</c:v>
                </c:pt>
                <c:pt idx="610">
                  <c:v>7.950753362380551</c:v>
                </c:pt>
                <c:pt idx="611">
                  <c:v>7.9392310120488325</c:v>
                </c:pt>
                <c:pt idx="612">
                  <c:v>7.926508733790655</c:v>
                </c:pt>
                <c:pt idx="613">
                  <c:v>7.912590402935222</c:v>
                </c:pt>
                <c:pt idx="614">
                  <c:v>7.8974802591409405</c:v>
                </c:pt>
                <c:pt idx="615">
                  <c:v>7.8811829051039854</c:v>
                </c:pt>
                <c:pt idx="616">
                  <c:v>7.863703305156273</c:v>
                </c:pt>
                <c:pt idx="617">
                  <c:v>7.845046783753275</c:v>
                </c:pt>
                <c:pt idx="618">
                  <c:v>7.825219023852142</c:v>
                </c:pt>
                <c:pt idx="619">
                  <c:v>7.804226065180615</c:v>
                </c:pt>
                <c:pt idx="620">
                  <c:v>7.782074302397268</c:v>
                </c:pt>
                <c:pt idx="621">
                  <c:v>7.758770483143633</c:v>
                </c:pt>
                <c:pt idx="622">
                  <c:v>7.734321705988806</c:v>
                </c:pt>
                <c:pt idx="623">
                  <c:v>7.708735418267148</c:v>
                </c:pt>
                <c:pt idx="624">
                  <c:v>7.682019413809761</c:v>
                </c:pt>
                <c:pt idx="625">
                  <c:v>7.654181830570403</c:v>
                </c:pt>
                <c:pt idx="626">
                  <c:v>7.6252311481466</c:v>
                </c:pt>
                <c:pt idx="627">
                  <c:v>7.595176185196668</c:v>
                </c:pt>
                <c:pt idx="628">
                  <c:v>7.564026096753471</c:v>
                </c:pt>
                <c:pt idx="629">
                  <c:v>7.531790371435708</c:v>
                </c:pt>
                <c:pt idx="630">
                  <c:v>7.498478828557583</c:v>
                </c:pt>
                <c:pt idx="631">
                  <c:v>7.4641016151377535</c:v>
                </c:pt>
                <c:pt idx="632">
                  <c:v>7.4286692028084484</c:v>
                </c:pt>
                <c:pt idx="633">
                  <c:v>7.3921923846257025</c:v>
                </c:pt>
                <c:pt idx="634">
                  <c:v>7.354682271781694</c:v>
                </c:pt>
                <c:pt idx="635">
                  <c:v>7.3161502902201665</c:v>
                </c:pt>
                <c:pt idx="636">
                  <c:v>7.276608177155968</c:v>
                </c:pt>
                <c:pt idx="637">
                  <c:v>7.236067977499789</c:v>
                </c:pt>
                <c:pt idx="638">
                  <c:v>7.1945420401891695</c:v>
                </c:pt>
                <c:pt idx="639">
                  <c:v>7.152043014426886</c:v>
                </c:pt>
                <c:pt idx="640">
                  <c:v>7.108583845827883</c:v>
                </c:pt>
                <c:pt idx="641">
                  <c:v>7.064177772475911</c:v>
                </c:pt>
                <c:pt idx="642">
                  <c:v>7.0188383208910885</c:v>
                </c:pt>
                <c:pt idx="643">
                  <c:v>6.972579301909579</c:v>
                </c:pt>
                <c:pt idx="644">
                  <c:v>6.925414806476681</c:v>
                </c:pt>
                <c:pt idx="645">
                  <c:v>6.877359201354605</c:v>
                </c:pt>
                <c:pt idx="646">
                  <c:v>6.828427124746188</c:v>
                </c:pt>
                <c:pt idx="647">
                  <c:v>6.778633481835986</c:v>
                </c:pt>
                <c:pt idx="648">
                  <c:v>6.727993440249993</c:v>
                </c:pt>
                <c:pt idx="649">
                  <c:v>6.676522425435432</c:v>
                </c:pt>
                <c:pt idx="650">
                  <c:v>6.624236115962029</c:v>
                </c:pt>
                <c:pt idx="651">
                  <c:v>6.571150438746157</c:v>
                </c:pt>
                <c:pt idx="652">
                  <c:v>6.51728156419935</c:v>
                </c:pt>
                <c:pt idx="653">
                  <c:v>6.462645901302632</c:v>
                </c:pt>
                <c:pt idx="654">
                  <c:v>6.407260092608192</c:v>
                </c:pt>
                <c:pt idx="655">
                  <c:v>6.35114100916989</c:v>
                </c:pt>
                <c:pt idx="656">
                  <c:v>6.294305745404183</c:v>
                </c:pt>
                <c:pt idx="657">
                  <c:v>6.236771613882986</c:v>
                </c:pt>
                <c:pt idx="658">
                  <c:v>6.178556140060107</c:v>
                </c:pt>
                <c:pt idx="659">
                  <c:v>6.119677056932819</c:v>
                </c:pt>
                <c:pt idx="660">
                  <c:v>6.060152299640217</c:v>
                </c:pt>
                <c:pt idx="661">
                  <c:v>5.999999999999997</c:v>
                </c:pt>
                <c:pt idx="662">
                  <c:v>5.939238480985348</c:v>
                </c:pt>
                <c:pt idx="663">
                  <c:v>5.877886251143562</c:v>
                </c:pt>
                <c:pt idx="664">
                  <c:v>5.815961998958187</c:v>
                </c:pt>
                <c:pt idx="665">
                  <c:v>5.753484587156311</c:v>
                </c:pt>
                <c:pt idx="666">
                  <c:v>5.690473046962796</c:v>
                </c:pt>
                <c:pt idx="667">
                  <c:v>5.6269465723032</c:v>
                </c:pt>
                <c:pt idx="668">
                  <c:v>5.562924513957095</c:v>
                </c:pt>
                <c:pt idx="669">
                  <c:v>5.498426373663646</c:v>
                </c:pt>
                <c:pt idx="670">
                  <c:v>5.433471798181198</c:v>
                </c:pt>
                <c:pt idx="671">
                  <c:v>5.368080573302674</c:v>
                </c:pt>
                <c:pt idx="672">
                  <c:v>5.302272617828625</c:v>
                </c:pt>
                <c:pt idx="673">
                  <c:v>5.23606797749979</c:v>
                </c:pt>
                <c:pt idx="674">
                  <c:v>5.169486818890948</c:v>
                </c:pt>
                <c:pt idx="675">
                  <c:v>5.102549423267998</c:v>
                </c:pt>
                <c:pt idx="676">
                  <c:v>5.035276180410082</c:v>
                </c:pt>
                <c:pt idx="677">
                  <c:v>4.96768758239867</c:v>
                </c:pt>
                <c:pt idx="678">
                  <c:v>4.899804217375458</c:v>
                </c:pt>
                <c:pt idx="679">
                  <c:v>4.831646763271035</c:v>
                </c:pt>
                <c:pt idx="680">
                  <c:v>4.763235981506178</c:v>
                </c:pt>
                <c:pt idx="681">
                  <c:v>4.694592710667721</c:v>
                </c:pt>
                <c:pt idx="682">
                  <c:v>4.625737860160924</c:v>
                </c:pt>
                <c:pt idx="683">
                  <c:v>4.556692403840263</c:v>
                </c:pt>
                <c:pt idx="684">
                  <c:v>4.487477373620588</c:v>
                </c:pt>
                <c:pt idx="685">
                  <c:v>4.418113853070612</c:v>
                </c:pt>
                <c:pt idx="686">
                  <c:v>4.348622970990632</c:v>
                </c:pt>
                <c:pt idx="687">
                  <c:v>4.2790258949765025</c:v>
                </c:pt>
                <c:pt idx="688">
                  <c:v>4.209343824971772</c:v>
                </c:pt>
                <c:pt idx="689">
                  <c:v>4.1395979868100055</c:v>
                </c:pt>
                <c:pt idx="690">
                  <c:v>4.069809625749134</c:v>
                </c:pt>
                <c:pt idx="691">
                  <c:v>4.000000000000001</c:v>
                </c:pt>
                <c:pt idx="692">
                  <c:v>3.9301903742508633</c:v>
                </c:pt>
                <c:pt idx="693">
                  <c:v>3.8604020131899945</c:v>
                </c:pt>
                <c:pt idx="694">
                  <c:v>3.7906561750282237</c:v>
                </c:pt>
                <c:pt idx="695">
                  <c:v>3.720974105023495</c:v>
                </c:pt>
                <c:pt idx="696">
                  <c:v>3.6513770290093683</c:v>
                </c:pt>
                <c:pt idx="697">
                  <c:v>3.581886146929384</c:v>
                </c:pt>
                <c:pt idx="698">
                  <c:v>3.5125226263794125</c:v>
                </c:pt>
                <c:pt idx="699">
                  <c:v>3.443307596159738</c:v>
                </c:pt>
                <c:pt idx="700">
                  <c:v>3.3742621398390766</c:v>
                </c:pt>
                <c:pt idx="701">
                  <c:v>3.3054072893322766</c:v>
                </c:pt>
                <c:pt idx="702">
                  <c:v>3.236764018493823</c:v>
                </c:pt>
                <c:pt idx="703">
                  <c:v>3.168353236728962</c:v>
                </c:pt>
                <c:pt idx="704">
                  <c:v>3.1001957826245365</c:v>
                </c:pt>
                <c:pt idx="705">
                  <c:v>3.032312417601329</c:v>
                </c:pt>
                <c:pt idx="706">
                  <c:v>2.964723819589915</c:v>
                </c:pt>
                <c:pt idx="707">
                  <c:v>2.8974505767320022</c:v>
                </c:pt>
                <c:pt idx="708">
                  <c:v>2.830513181109053</c:v>
                </c:pt>
                <c:pt idx="709">
                  <c:v>2.76393202250021</c:v>
                </c:pt>
                <c:pt idx="710">
                  <c:v>2.6977273821713714</c:v>
                </c:pt>
                <c:pt idx="711">
                  <c:v>2.6319194266973267</c:v>
                </c:pt>
                <c:pt idx="712">
                  <c:v>2.566528201818798</c:v>
                </c:pt>
                <c:pt idx="713">
                  <c:v>2.5015736263363517</c:v>
                </c:pt>
                <c:pt idx="714">
                  <c:v>2.4370754860429056</c:v>
                </c:pt>
                <c:pt idx="715">
                  <c:v>2.373053427696797</c:v>
                </c:pt>
                <c:pt idx="716">
                  <c:v>2.3095269530372007</c:v>
                </c:pt>
                <c:pt idx="717">
                  <c:v>2.2465154128436873</c:v>
                </c:pt>
                <c:pt idx="718">
                  <c:v>2.184038001041813</c:v>
                </c:pt>
                <c:pt idx="719">
                  <c:v>2.122113748856435</c:v>
                </c:pt>
                <c:pt idx="720">
                  <c:v>2.0607615190146538</c:v>
                </c:pt>
                <c:pt idx="721">
                  <c:v>1.9999999999999991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for introduction'!$E$8</c:f>
              <c:strCache>
                <c:ptCount val="1"/>
                <c:pt idx="0">
                  <c:v>Experiment aHb1,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'figure for introduction'!$B$9:$B$730</c:f>
              <c:numCache>
                <c:ptCount val="722"/>
                <c:pt idx="0">
                  <c:v>15</c:v>
                </c:pt>
                <c:pt idx="1">
                  <c:v>-180</c:v>
                </c:pt>
                <c:pt idx="2">
                  <c:v>-179.5</c:v>
                </c:pt>
                <c:pt idx="3">
                  <c:v>-179</c:v>
                </c:pt>
                <c:pt idx="4">
                  <c:v>-178.5</c:v>
                </c:pt>
                <c:pt idx="5">
                  <c:v>-178</c:v>
                </c:pt>
                <c:pt idx="6">
                  <c:v>-177.5</c:v>
                </c:pt>
                <c:pt idx="7">
                  <c:v>-177</c:v>
                </c:pt>
                <c:pt idx="8">
                  <c:v>-176.5</c:v>
                </c:pt>
                <c:pt idx="9">
                  <c:v>-176</c:v>
                </c:pt>
                <c:pt idx="10">
                  <c:v>-175.5</c:v>
                </c:pt>
                <c:pt idx="11">
                  <c:v>-175</c:v>
                </c:pt>
                <c:pt idx="12">
                  <c:v>-174.5</c:v>
                </c:pt>
                <c:pt idx="13">
                  <c:v>-174</c:v>
                </c:pt>
                <c:pt idx="14">
                  <c:v>-173.5</c:v>
                </c:pt>
                <c:pt idx="15">
                  <c:v>-173</c:v>
                </c:pt>
                <c:pt idx="16">
                  <c:v>-172.5</c:v>
                </c:pt>
                <c:pt idx="17">
                  <c:v>-172</c:v>
                </c:pt>
                <c:pt idx="18">
                  <c:v>-171.5</c:v>
                </c:pt>
                <c:pt idx="19">
                  <c:v>-171</c:v>
                </c:pt>
                <c:pt idx="20">
                  <c:v>-170.5</c:v>
                </c:pt>
                <c:pt idx="21">
                  <c:v>-170</c:v>
                </c:pt>
                <c:pt idx="22">
                  <c:v>-169.5</c:v>
                </c:pt>
                <c:pt idx="23">
                  <c:v>-169</c:v>
                </c:pt>
                <c:pt idx="24">
                  <c:v>-168.5</c:v>
                </c:pt>
                <c:pt idx="25">
                  <c:v>-168</c:v>
                </c:pt>
                <c:pt idx="26">
                  <c:v>-167.5</c:v>
                </c:pt>
                <c:pt idx="27">
                  <c:v>-167</c:v>
                </c:pt>
                <c:pt idx="28">
                  <c:v>-166.5</c:v>
                </c:pt>
                <c:pt idx="29">
                  <c:v>-166</c:v>
                </c:pt>
                <c:pt idx="30">
                  <c:v>-165.5</c:v>
                </c:pt>
                <c:pt idx="31">
                  <c:v>-165</c:v>
                </c:pt>
                <c:pt idx="32">
                  <c:v>-164.5</c:v>
                </c:pt>
                <c:pt idx="33">
                  <c:v>-164</c:v>
                </c:pt>
                <c:pt idx="34">
                  <c:v>-163.5</c:v>
                </c:pt>
                <c:pt idx="35">
                  <c:v>-163</c:v>
                </c:pt>
                <c:pt idx="36">
                  <c:v>-162.5</c:v>
                </c:pt>
                <c:pt idx="37">
                  <c:v>-162</c:v>
                </c:pt>
                <c:pt idx="38">
                  <c:v>-161.5</c:v>
                </c:pt>
                <c:pt idx="39">
                  <c:v>-161</c:v>
                </c:pt>
                <c:pt idx="40">
                  <c:v>-160.5</c:v>
                </c:pt>
                <c:pt idx="41">
                  <c:v>-160</c:v>
                </c:pt>
                <c:pt idx="42">
                  <c:v>-159.5</c:v>
                </c:pt>
                <c:pt idx="43">
                  <c:v>-159</c:v>
                </c:pt>
                <c:pt idx="44">
                  <c:v>-158.5</c:v>
                </c:pt>
                <c:pt idx="45">
                  <c:v>-158</c:v>
                </c:pt>
                <c:pt idx="46">
                  <c:v>-157.5</c:v>
                </c:pt>
                <c:pt idx="47">
                  <c:v>-157</c:v>
                </c:pt>
                <c:pt idx="48">
                  <c:v>-156.5</c:v>
                </c:pt>
                <c:pt idx="49">
                  <c:v>-156</c:v>
                </c:pt>
                <c:pt idx="50">
                  <c:v>-155.5</c:v>
                </c:pt>
                <c:pt idx="51">
                  <c:v>-155</c:v>
                </c:pt>
                <c:pt idx="52">
                  <c:v>-154.5</c:v>
                </c:pt>
                <c:pt idx="53">
                  <c:v>-154</c:v>
                </c:pt>
                <c:pt idx="54">
                  <c:v>-153.5</c:v>
                </c:pt>
                <c:pt idx="55">
                  <c:v>-153</c:v>
                </c:pt>
                <c:pt idx="56">
                  <c:v>-152.5</c:v>
                </c:pt>
                <c:pt idx="57">
                  <c:v>-152</c:v>
                </c:pt>
                <c:pt idx="58">
                  <c:v>-151.5</c:v>
                </c:pt>
                <c:pt idx="59">
                  <c:v>-151</c:v>
                </c:pt>
                <c:pt idx="60">
                  <c:v>-150.5</c:v>
                </c:pt>
                <c:pt idx="61">
                  <c:v>-150</c:v>
                </c:pt>
                <c:pt idx="62">
                  <c:v>-149.5</c:v>
                </c:pt>
                <c:pt idx="63">
                  <c:v>-149</c:v>
                </c:pt>
                <c:pt idx="64">
                  <c:v>-148.5</c:v>
                </c:pt>
                <c:pt idx="65">
                  <c:v>-148</c:v>
                </c:pt>
                <c:pt idx="66">
                  <c:v>-147.5</c:v>
                </c:pt>
                <c:pt idx="67">
                  <c:v>-147</c:v>
                </c:pt>
                <c:pt idx="68">
                  <c:v>-146.5</c:v>
                </c:pt>
                <c:pt idx="69">
                  <c:v>-146</c:v>
                </c:pt>
                <c:pt idx="70">
                  <c:v>-145.5</c:v>
                </c:pt>
                <c:pt idx="71">
                  <c:v>-145</c:v>
                </c:pt>
                <c:pt idx="72">
                  <c:v>-144.5</c:v>
                </c:pt>
                <c:pt idx="73">
                  <c:v>-144</c:v>
                </c:pt>
                <c:pt idx="74">
                  <c:v>-143.5</c:v>
                </c:pt>
                <c:pt idx="75">
                  <c:v>-143</c:v>
                </c:pt>
                <c:pt idx="76">
                  <c:v>-142.5</c:v>
                </c:pt>
                <c:pt idx="77">
                  <c:v>-142</c:v>
                </c:pt>
                <c:pt idx="78">
                  <c:v>-141.5</c:v>
                </c:pt>
                <c:pt idx="79">
                  <c:v>-141</c:v>
                </c:pt>
                <c:pt idx="80">
                  <c:v>-140.5</c:v>
                </c:pt>
                <c:pt idx="81">
                  <c:v>-140</c:v>
                </c:pt>
                <c:pt idx="82">
                  <c:v>-139.5</c:v>
                </c:pt>
                <c:pt idx="83">
                  <c:v>-139</c:v>
                </c:pt>
                <c:pt idx="84">
                  <c:v>-138.5</c:v>
                </c:pt>
                <c:pt idx="85">
                  <c:v>-138</c:v>
                </c:pt>
                <c:pt idx="86">
                  <c:v>-137.5</c:v>
                </c:pt>
                <c:pt idx="87">
                  <c:v>-137</c:v>
                </c:pt>
                <c:pt idx="88">
                  <c:v>-136.5</c:v>
                </c:pt>
                <c:pt idx="89">
                  <c:v>-136</c:v>
                </c:pt>
                <c:pt idx="90">
                  <c:v>-135.5</c:v>
                </c:pt>
                <c:pt idx="91">
                  <c:v>-135</c:v>
                </c:pt>
                <c:pt idx="92">
                  <c:v>-134.5</c:v>
                </c:pt>
                <c:pt idx="93">
                  <c:v>-134</c:v>
                </c:pt>
                <c:pt idx="94">
                  <c:v>-133.5</c:v>
                </c:pt>
                <c:pt idx="95">
                  <c:v>-133</c:v>
                </c:pt>
                <c:pt idx="96">
                  <c:v>-132.5</c:v>
                </c:pt>
                <c:pt idx="97">
                  <c:v>-132</c:v>
                </c:pt>
                <c:pt idx="98">
                  <c:v>-131.5</c:v>
                </c:pt>
                <c:pt idx="99">
                  <c:v>-131</c:v>
                </c:pt>
                <c:pt idx="100">
                  <c:v>-130.5</c:v>
                </c:pt>
                <c:pt idx="101">
                  <c:v>-130</c:v>
                </c:pt>
                <c:pt idx="102">
                  <c:v>-129.5</c:v>
                </c:pt>
                <c:pt idx="103">
                  <c:v>-129</c:v>
                </c:pt>
                <c:pt idx="104">
                  <c:v>-128.5</c:v>
                </c:pt>
                <c:pt idx="105">
                  <c:v>-128</c:v>
                </c:pt>
                <c:pt idx="106">
                  <c:v>-127.5</c:v>
                </c:pt>
                <c:pt idx="107">
                  <c:v>-127</c:v>
                </c:pt>
                <c:pt idx="108">
                  <c:v>-126.5</c:v>
                </c:pt>
                <c:pt idx="109">
                  <c:v>-126</c:v>
                </c:pt>
                <c:pt idx="110">
                  <c:v>-125.5</c:v>
                </c:pt>
                <c:pt idx="111">
                  <c:v>-125</c:v>
                </c:pt>
                <c:pt idx="112">
                  <c:v>-124.5</c:v>
                </c:pt>
                <c:pt idx="113">
                  <c:v>-124</c:v>
                </c:pt>
                <c:pt idx="114">
                  <c:v>-123.5</c:v>
                </c:pt>
                <c:pt idx="115">
                  <c:v>-123</c:v>
                </c:pt>
                <c:pt idx="116">
                  <c:v>-122.5</c:v>
                </c:pt>
                <c:pt idx="117">
                  <c:v>-122</c:v>
                </c:pt>
                <c:pt idx="118">
                  <c:v>-121.5</c:v>
                </c:pt>
                <c:pt idx="119">
                  <c:v>-121</c:v>
                </c:pt>
                <c:pt idx="120">
                  <c:v>-120.5</c:v>
                </c:pt>
                <c:pt idx="121">
                  <c:v>-120</c:v>
                </c:pt>
                <c:pt idx="122">
                  <c:v>-119.5</c:v>
                </c:pt>
                <c:pt idx="123">
                  <c:v>-119</c:v>
                </c:pt>
                <c:pt idx="124">
                  <c:v>-118.5</c:v>
                </c:pt>
                <c:pt idx="125">
                  <c:v>-118</c:v>
                </c:pt>
                <c:pt idx="126">
                  <c:v>-117.5</c:v>
                </c:pt>
                <c:pt idx="127">
                  <c:v>-117</c:v>
                </c:pt>
                <c:pt idx="128">
                  <c:v>-116.5</c:v>
                </c:pt>
                <c:pt idx="129">
                  <c:v>-116</c:v>
                </c:pt>
                <c:pt idx="130">
                  <c:v>-115.5</c:v>
                </c:pt>
                <c:pt idx="131">
                  <c:v>-115</c:v>
                </c:pt>
                <c:pt idx="132">
                  <c:v>-114.5</c:v>
                </c:pt>
                <c:pt idx="133">
                  <c:v>-114</c:v>
                </c:pt>
                <c:pt idx="134">
                  <c:v>-113.5</c:v>
                </c:pt>
                <c:pt idx="135">
                  <c:v>-113</c:v>
                </c:pt>
                <c:pt idx="136">
                  <c:v>-112.5</c:v>
                </c:pt>
                <c:pt idx="137">
                  <c:v>-112</c:v>
                </c:pt>
                <c:pt idx="138">
                  <c:v>-111.5</c:v>
                </c:pt>
                <c:pt idx="139">
                  <c:v>-111</c:v>
                </c:pt>
                <c:pt idx="140">
                  <c:v>-110.5</c:v>
                </c:pt>
                <c:pt idx="141">
                  <c:v>-110</c:v>
                </c:pt>
                <c:pt idx="142">
                  <c:v>-109.5</c:v>
                </c:pt>
                <c:pt idx="143">
                  <c:v>-109</c:v>
                </c:pt>
                <c:pt idx="144">
                  <c:v>-108.5</c:v>
                </c:pt>
                <c:pt idx="145">
                  <c:v>-108</c:v>
                </c:pt>
                <c:pt idx="146">
                  <c:v>-107.5</c:v>
                </c:pt>
                <c:pt idx="147">
                  <c:v>-107</c:v>
                </c:pt>
                <c:pt idx="148">
                  <c:v>-106.5</c:v>
                </c:pt>
                <c:pt idx="149">
                  <c:v>-106</c:v>
                </c:pt>
                <c:pt idx="150">
                  <c:v>-105.5</c:v>
                </c:pt>
                <c:pt idx="151">
                  <c:v>-105</c:v>
                </c:pt>
                <c:pt idx="152">
                  <c:v>-104.5</c:v>
                </c:pt>
                <c:pt idx="153">
                  <c:v>-104</c:v>
                </c:pt>
                <c:pt idx="154">
                  <c:v>-103.5</c:v>
                </c:pt>
                <c:pt idx="155">
                  <c:v>-103</c:v>
                </c:pt>
                <c:pt idx="156">
                  <c:v>-102.5</c:v>
                </c:pt>
                <c:pt idx="157">
                  <c:v>-102</c:v>
                </c:pt>
                <c:pt idx="158">
                  <c:v>-101.5</c:v>
                </c:pt>
                <c:pt idx="159">
                  <c:v>-101</c:v>
                </c:pt>
                <c:pt idx="160">
                  <c:v>-100.5</c:v>
                </c:pt>
                <c:pt idx="161">
                  <c:v>-100</c:v>
                </c:pt>
                <c:pt idx="162">
                  <c:v>-99.5</c:v>
                </c:pt>
                <c:pt idx="163">
                  <c:v>-99</c:v>
                </c:pt>
                <c:pt idx="164">
                  <c:v>-98.5</c:v>
                </c:pt>
                <c:pt idx="165">
                  <c:v>-98</c:v>
                </c:pt>
                <c:pt idx="166">
                  <c:v>-97.5</c:v>
                </c:pt>
                <c:pt idx="167">
                  <c:v>-97</c:v>
                </c:pt>
                <c:pt idx="168">
                  <c:v>-96.5</c:v>
                </c:pt>
                <c:pt idx="169">
                  <c:v>-96</c:v>
                </c:pt>
                <c:pt idx="170">
                  <c:v>-95.5</c:v>
                </c:pt>
                <c:pt idx="171">
                  <c:v>-95</c:v>
                </c:pt>
                <c:pt idx="172">
                  <c:v>-94.5</c:v>
                </c:pt>
                <c:pt idx="173">
                  <c:v>-94</c:v>
                </c:pt>
                <c:pt idx="174">
                  <c:v>-93.5</c:v>
                </c:pt>
                <c:pt idx="175">
                  <c:v>-93</c:v>
                </c:pt>
                <c:pt idx="176">
                  <c:v>-92.5</c:v>
                </c:pt>
                <c:pt idx="177">
                  <c:v>-92</c:v>
                </c:pt>
                <c:pt idx="178">
                  <c:v>-91.5</c:v>
                </c:pt>
                <c:pt idx="179">
                  <c:v>-91</c:v>
                </c:pt>
                <c:pt idx="180">
                  <c:v>-90.5</c:v>
                </c:pt>
                <c:pt idx="181">
                  <c:v>-90</c:v>
                </c:pt>
                <c:pt idx="182">
                  <c:v>-89.5</c:v>
                </c:pt>
                <c:pt idx="183">
                  <c:v>-89</c:v>
                </c:pt>
                <c:pt idx="184">
                  <c:v>-88.5</c:v>
                </c:pt>
                <c:pt idx="185">
                  <c:v>-88</c:v>
                </c:pt>
                <c:pt idx="186">
                  <c:v>-87.5</c:v>
                </c:pt>
                <c:pt idx="187">
                  <c:v>-87</c:v>
                </c:pt>
                <c:pt idx="188">
                  <c:v>-86.5</c:v>
                </c:pt>
                <c:pt idx="189">
                  <c:v>-86</c:v>
                </c:pt>
                <c:pt idx="190">
                  <c:v>-85.5</c:v>
                </c:pt>
                <c:pt idx="191">
                  <c:v>-85</c:v>
                </c:pt>
                <c:pt idx="192">
                  <c:v>-84.5</c:v>
                </c:pt>
                <c:pt idx="193">
                  <c:v>-84</c:v>
                </c:pt>
                <c:pt idx="194">
                  <c:v>-83.5</c:v>
                </c:pt>
                <c:pt idx="195">
                  <c:v>-83</c:v>
                </c:pt>
                <c:pt idx="196">
                  <c:v>-82.5</c:v>
                </c:pt>
                <c:pt idx="197">
                  <c:v>-82</c:v>
                </c:pt>
                <c:pt idx="198">
                  <c:v>-81.5</c:v>
                </c:pt>
                <c:pt idx="199">
                  <c:v>-81</c:v>
                </c:pt>
                <c:pt idx="200">
                  <c:v>-80.5</c:v>
                </c:pt>
                <c:pt idx="201">
                  <c:v>-80</c:v>
                </c:pt>
                <c:pt idx="202">
                  <c:v>-79.5</c:v>
                </c:pt>
                <c:pt idx="203">
                  <c:v>-79</c:v>
                </c:pt>
                <c:pt idx="204">
                  <c:v>-78.5</c:v>
                </c:pt>
                <c:pt idx="205">
                  <c:v>-78</c:v>
                </c:pt>
                <c:pt idx="206">
                  <c:v>-77.5</c:v>
                </c:pt>
                <c:pt idx="207">
                  <c:v>-77</c:v>
                </c:pt>
                <c:pt idx="208">
                  <c:v>-76.5</c:v>
                </c:pt>
                <c:pt idx="209">
                  <c:v>-76</c:v>
                </c:pt>
                <c:pt idx="210">
                  <c:v>-75.5</c:v>
                </c:pt>
                <c:pt idx="211">
                  <c:v>-75</c:v>
                </c:pt>
                <c:pt idx="212">
                  <c:v>-74.5</c:v>
                </c:pt>
                <c:pt idx="213">
                  <c:v>-74</c:v>
                </c:pt>
                <c:pt idx="214">
                  <c:v>-73.5</c:v>
                </c:pt>
                <c:pt idx="215">
                  <c:v>-73</c:v>
                </c:pt>
                <c:pt idx="216">
                  <c:v>-72.5</c:v>
                </c:pt>
                <c:pt idx="217">
                  <c:v>-72</c:v>
                </c:pt>
                <c:pt idx="218">
                  <c:v>-71.5</c:v>
                </c:pt>
                <c:pt idx="219">
                  <c:v>-71</c:v>
                </c:pt>
                <c:pt idx="220">
                  <c:v>-70.5</c:v>
                </c:pt>
                <c:pt idx="221">
                  <c:v>-70</c:v>
                </c:pt>
                <c:pt idx="222">
                  <c:v>-69.5</c:v>
                </c:pt>
                <c:pt idx="223">
                  <c:v>-69</c:v>
                </c:pt>
                <c:pt idx="224">
                  <c:v>-68.5</c:v>
                </c:pt>
                <c:pt idx="225">
                  <c:v>-68</c:v>
                </c:pt>
                <c:pt idx="226">
                  <c:v>-67.5</c:v>
                </c:pt>
                <c:pt idx="227">
                  <c:v>-67</c:v>
                </c:pt>
                <c:pt idx="228">
                  <c:v>-66.5</c:v>
                </c:pt>
                <c:pt idx="229">
                  <c:v>-66</c:v>
                </c:pt>
                <c:pt idx="230">
                  <c:v>-65.5</c:v>
                </c:pt>
                <c:pt idx="231">
                  <c:v>-65</c:v>
                </c:pt>
                <c:pt idx="232">
                  <c:v>-64.5</c:v>
                </c:pt>
                <c:pt idx="233">
                  <c:v>-64</c:v>
                </c:pt>
                <c:pt idx="234">
                  <c:v>-63.5</c:v>
                </c:pt>
                <c:pt idx="235">
                  <c:v>-63</c:v>
                </c:pt>
                <c:pt idx="236">
                  <c:v>-62.5</c:v>
                </c:pt>
                <c:pt idx="237">
                  <c:v>-62</c:v>
                </c:pt>
                <c:pt idx="238">
                  <c:v>-61.5</c:v>
                </c:pt>
                <c:pt idx="239">
                  <c:v>-61</c:v>
                </c:pt>
                <c:pt idx="240">
                  <c:v>-60.5</c:v>
                </c:pt>
                <c:pt idx="241">
                  <c:v>-60</c:v>
                </c:pt>
                <c:pt idx="242">
                  <c:v>-59.5</c:v>
                </c:pt>
                <c:pt idx="243">
                  <c:v>-59</c:v>
                </c:pt>
                <c:pt idx="244">
                  <c:v>-58.5</c:v>
                </c:pt>
                <c:pt idx="245">
                  <c:v>-58</c:v>
                </c:pt>
                <c:pt idx="246">
                  <c:v>-57.5</c:v>
                </c:pt>
                <c:pt idx="247">
                  <c:v>-57</c:v>
                </c:pt>
                <c:pt idx="248">
                  <c:v>-56.5</c:v>
                </c:pt>
                <c:pt idx="249">
                  <c:v>-56</c:v>
                </c:pt>
                <c:pt idx="250">
                  <c:v>-55.5</c:v>
                </c:pt>
                <c:pt idx="251">
                  <c:v>-55</c:v>
                </c:pt>
                <c:pt idx="252">
                  <c:v>-54.5</c:v>
                </c:pt>
                <c:pt idx="253">
                  <c:v>-54</c:v>
                </c:pt>
                <c:pt idx="254">
                  <c:v>-53.5</c:v>
                </c:pt>
                <c:pt idx="255">
                  <c:v>-53</c:v>
                </c:pt>
                <c:pt idx="256">
                  <c:v>-52.5</c:v>
                </c:pt>
                <c:pt idx="257">
                  <c:v>-52</c:v>
                </c:pt>
                <c:pt idx="258">
                  <c:v>-51.5</c:v>
                </c:pt>
                <c:pt idx="259">
                  <c:v>-51</c:v>
                </c:pt>
                <c:pt idx="260">
                  <c:v>-50.5</c:v>
                </c:pt>
                <c:pt idx="261">
                  <c:v>-50</c:v>
                </c:pt>
                <c:pt idx="262">
                  <c:v>-49.5</c:v>
                </c:pt>
                <c:pt idx="263">
                  <c:v>-49</c:v>
                </c:pt>
                <c:pt idx="264">
                  <c:v>-48.5</c:v>
                </c:pt>
                <c:pt idx="265">
                  <c:v>-48</c:v>
                </c:pt>
                <c:pt idx="266">
                  <c:v>-47.5</c:v>
                </c:pt>
                <c:pt idx="267">
                  <c:v>-47</c:v>
                </c:pt>
                <c:pt idx="268">
                  <c:v>-46.5</c:v>
                </c:pt>
                <c:pt idx="269">
                  <c:v>-46</c:v>
                </c:pt>
                <c:pt idx="270">
                  <c:v>-45.5</c:v>
                </c:pt>
                <c:pt idx="271">
                  <c:v>-45</c:v>
                </c:pt>
                <c:pt idx="272">
                  <c:v>-44.5</c:v>
                </c:pt>
                <c:pt idx="273">
                  <c:v>-44</c:v>
                </c:pt>
                <c:pt idx="274">
                  <c:v>-43.5</c:v>
                </c:pt>
                <c:pt idx="275">
                  <c:v>-43</c:v>
                </c:pt>
                <c:pt idx="276">
                  <c:v>-42.5</c:v>
                </c:pt>
                <c:pt idx="277">
                  <c:v>-42</c:v>
                </c:pt>
                <c:pt idx="278">
                  <c:v>-41.5</c:v>
                </c:pt>
                <c:pt idx="279">
                  <c:v>-41</c:v>
                </c:pt>
                <c:pt idx="280">
                  <c:v>-40.5</c:v>
                </c:pt>
                <c:pt idx="281">
                  <c:v>-40</c:v>
                </c:pt>
                <c:pt idx="282">
                  <c:v>-39.5</c:v>
                </c:pt>
                <c:pt idx="283">
                  <c:v>-39</c:v>
                </c:pt>
                <c:pt idx="284">
                  <c:v>-38.5</c:v>
                </c:pt>
                <c:pt idx="285">
                  <c:v>-38</c:v>
                </c:pt>
                <c:pt idx="286">
                  <c:v>-37.5</c:v>
                </c:pt>
                <c:pt idx="287">
                  <c:v>-37</c:v>
                </c:pt>
                <c:pt idx="288">
                  <c:v>-36.5</c:v>
                </c:pt>
                <c:pt idx="289">
                  <c:v>-36</c:v>
                </c:pt>
                <c:pt idx="290">
                  <c:v>-35.5</c:v>
                </c:pt>
                <c:pt idx="291">
                  <c:v>-35</c:v>
                </c:pt>
                <c:pt idx="292">
                  <c:v>-34.5</c:v>
                </c:pt>
                <c:pt idx="293">
                  <c:v>-34</c:v>
                </c:pt>
                <c:pt idx="294">
                  <c:v>-33.5</c:v>
                </c:pt>
                <c:pt idx="295">
                  <c:v>-33</c:v>
                </c:pt>
                <c:pt idx="296">
                  <c:v>-32.5</c:v>
                </c:pt>
                <c:pt idx="297">
                  <c:v>-32</c:v>
                </c:pt>
                <c:pt idx="298">
                  <c:v>-31.5</c:v>
                </c:pt>
                <c:pt idx="299">
                  <c:v>-31</c:v>
                </c:pt>
                <c:pt idx="300">
                  <c:v>-30.5</c:v>
                </c:pt>
                <c:pt idx="301">
                  <c:v>-30</c:v>
                </c:pt>
                <c:pt idx="302">
                  <c:v>-29.5</c:v>
                </c:pt>
                <c:pt idx="303">
                  <c:v>-29</c:v>
                </c:pt>
                <c:pt idx="304">
                  <c:v>-28.5</c:v>
                </c:pt>
                <c:pt idx="305">
                  <c:v>-28</c:v>
                </c:pt>
                <c:pt idx="306">
                  <c:v>-27.5</c:v>
                </c:pt>
                <c:pt idx="307">
                  <c:v>-27</c:v>
                </c:pt>
                <c:pt idx="308">
                  <c:v>-26.5</c:v>
                </c:pt>
                <c:pt idx="309">
                  <c:v>-26</c:v>
                </c:pt>
                <c:pt idx="310">
                  <c:v>-25.5</c:v>
                </c:pt>
                <c:pt idx="311">
                  <c:v>-25</c:v>
                </c:pt>
                <c:pt idx="312">
                  <c:v>-24.5</c:v>
                </c:pt>
                <c:pt idx="313">
                  <c:v>-24</c:v>
                </c:pt>
                <c:pt idx="314">
                  <c:v>-23.5</c:v>
                </c:pt>
                <c:pt idx="315">
                  <c:v>-23</c:v>
                </c:pt>
                <c:pt idx="316">
                  <c:v>-22.5</c:v>
                </c:pt>
                <c:pt idx="317">
                  <c:v>-22</c:v>
                </c:pt>
                <c:pt idx="318">
                  <c:v>-21.5</c:v>
                </c:pt>
                <c:pt idx="319">
                  <c:v>-21</c:v>
                </c:pt>
                <c:pt idx="320">
                  <c:v>-20.5</c:v>
                </c:pt>
                <c:pt idx="321">
                  <c:v>-20</c:v>
                </c:pt>
                <c:pt idx="322">
                  <c:v>-19.5</c:v>
                </c:pt>
                <c:pt idx="323">
                  <c:v>-19</c:v>
                </c:pt>
                <c:pt idx="324">
                  <c:v>-18.5</c:v>
                </c:pt>
                <c:pt idx="325">
                  <c:v>-18</c:v>
                </c:pt>
                <c:pt idx="326">
                  <c:v>-17.5</c:v>
                </c:pt>
                <c:pt idx="327">
                  <c:v>-17</c:v>
                </c:pt>
                <c:pt idx="328">
                  <c:v>-16.5</c:v>
                </c:pt>
                <c:pt idx="329">
                  <c:v>-16</c:v>
                </c:pt>
                <c:pt idx="330">
                  <c:v>-15.5</c:v>
                </c:pt>
                <c:pt idx="331">
                  <c:v>-15</c:v>
                </c:pt>
                <c:pt idx="332">
                  <c:v>-14.5</c:v>
                </c:pt>
                <c:pt idx="333">
                  <c:v>-14</c:v>
                </c:pt>
                <c:pt idx="334">
                  <c:v>-13.5</c:v>
                </c:pt>
                <c:pt idx="335">
                  <c:v>-13</c:v>
                </c:pt>
                <c:pt idx="336">
                  <c:v>-12.5</c:v>
                </c:pt>
                <c:pt idx="337">
                  <c:v>-12</c:v>
                </c:pt>
                <c:pt idx="338">
                  <c:v>-11.5</c:v>
                </c:pt>
                <c:pt idx="339">
                  <c:v>-11</c:v>
                </c:pt>
                <c:pt idx="340">
                  <c:v>-10.5</c:v>
                </c:pt>
                <c:pt idx="341">
                  <c:v>-10</c:v>
                </c:pt>
                <c:pt idx="342">
                  <c:v>-9.5</c:v>
                </c:pt>
                <c:pt idx="343">
                  <c:v>-9</c:v>
                </c:pt>
                <c:pt idx="344">
                  <c:v>-8.5</c:v>
                </c:pt>
                <c:pt idx="345">
                  <c:v>-8</c:v>
                </c:pt>
                <c:pt idx="346">
                  <c:v>-7.5</c:v>
                </c:pt>
                <c:pt idx="347">
                  <c:v>-7</c:v>
                </c:pt>
                <c:pt idx="348">
                  <c:v>-6.5</c:v>
                </c:pt>
                <c:pt idx="349">
                  <c:v>-6</c:v>
                </c:pt>
                <c:pt idx="350">
                  <c:v>-5.5</c:v>
                </c:pt>
                <c:pt idx="351">
                  <c:v>-5</c:v>
                </c:pt>
                <c:pt idx="352">
                  <c:v>-4.5</c:v>
                </c:pt>
                <c:pt idx="353">
                  <c:v>-4</c:v>
                </c:pt>
                <c:pt idx="354">
                  <c:v>-3.5</c:v>
                </c:pt>
                <c:pt idx="355">
                  <c:v>-3</c:v>
                </c:pt>
                <c:pt idx="356">
                  <c:v>-2.5</c:v>
                </c:pt>
                <c:pt idx="357">
                  <c:v>-2</c:v>
                </c:pt>
                <c:pt idx="358">
                  <c:v>-1.5</c:v>
                </c:pt>
                <c:pt idx="359">
                  <c:v>-1</c:v>
                </c:pt>
                <c:pt idx="360">
                  <c:v>-0.5</c:v>
                </c:pt>
                <c:pt idx="361">
                  <c:v>0</c:v>
                </c:pt>
                <c:pt idx="362">
                  <c:v>0.5</c:v>
                </c:pt>
                <c:pt idx="363">
                  <c:v>1</c:v>
                </c:pt>
                <c:pt idx="364">
                  <c:v>1.5</c:v>
                </c:pt>
                <c:pt idx="365">
                  <c:v>2</c:v>
                </c:pt>
                <c:pt idx="366">
                  <c:v>2.5</c:v>
                </c:pt>
                <c:pt idx="367">
                  <c:v>3</c:v>
                </c:pt>
                <c:pt idx="368">
                  <c:v>3.5</c:v>
                </c:pt>
                <c:pt idx="369">
                  <c:v>4</c:v>
                </c:pt>
                <c:pt idx="370">
                  <c:v>4.5</c:v>
                </c:pt>
                <c:pt idx="371">
                  <c:v>5</c:v>
                </c:pt>
                <c:pt idx="372">
                  <c:v>5.5</c:v>
                </c:pt>
                <c:pt idx="373">
                  <c:v>6</c:v>
                </c:pt>
                <c:pt idx="374">
                  <c:v>6.5</c:v>
                </c:pt>
                <c:pt idx="375">
                  <c:v>7</c:v>
                </c:pt>
                <c:pt idx="376">
                  <c:v>7.5</c:v>
                </c:pt>
                <c:pt idx="377">
                  <c:v>8</c:v>
                </c:pt>
                <c:pt idx="378">
                  <c:v>8.5</c:v>
                </c:pt>
                <c:pt idx="379">
                  <c:v>9</c:v>
                </c:pt>
                <c:pt idx="380">
                  <c:v>9.5</c:v>
                </c:pt>
                <c:pt idx="381">
                  <c:v>10</c:v>
                </c:pt>
                <c:pt idx="382">
                  <c:v>10.5</c:v>
                </c:pt>
                <c:pt idx="383">
                  <c:v>11</c:v>
                </c:pt>
                <c:pt idx="384">
                  <c:v>11.5</c:v>
                </c:pt>
                <c:pt idx="385">
                  <c:v>12</c:v>
                </c:pt>
                <c:pt idx="386">
                  <c:v>12.5</c:v>
                </c:pt>
                <c:pt idx="387">
                  <c:v>13</c:v>
                </c:pt>
                <c:pt idx="388">
                  <c:v>13.5</c:v>
                </c:pt>
                <c:pt idx="389">
                  <c:v>14</c:v>
                </c:pt>
                <c:pt idx="390">
                  <c:v>14.5</c:v>
                </c:pt>
                <c:pt idx="391">
                  <c:v>15</c:v>
                </c:pt>
                <c:pt idx="392">
                  <c:v>15.5</c:v>
                </c:pt>
                <c:pt idx="393">
                  <c:v>16</c:v>
                </c:pt>
                <c:pt idx="394">
                  <c:v>16.5</c:v>
                </c:pt>
                <c:pt idx="395">
                  <c:v>17</c:v>
                </c:pt>
                <c:pt idx="396">
                  <c:v>17.5</c:v>
                </c:pt>
                <c:pt idx="397">
                  <c:v>18</c:v>
                </c:pt>
                <c:pt idx="398">
                  <c:v>18.5</c:v>
                </c:pt>
                <c:pt idx="399">
                  <c:v>19</c:v>
                </c:pt>
                <c:pt idx="400">
                  <c:v>19.5</c:v>
                </c:pt>
                <c:pt idx="401">
                  <c:v>20</c:v>
                </c:pt>
                <c:pt idx="402">
                  <c:v>20.5</c:v>
                </c:pt>
                <c:pt idx="403">
                  <c:v>21</c:v>
                </c:pt>
                <c:pt idx="404">
                  <c:v>21.5</c:v>
                </c:pt>
                <c:pt idx="405">
                  <c:v>22</c:v>
                </c:pt>
                <c:pt idx="406">
                  <c:v>22.5</c:v>
                </c:pt>
                <c:pt idx="407">
                  <c:v>23</c:v>
                </c:pt>
                <c:pt idx="408">
                  <c:v>23.5</c:v>
                </c:pt>
                <c:pt idx="409">
                  <c:v>24</c:v>
                </c:pt>
                <c:pt idx="410">
                  <c:v>24.5</c:v>
                </c:pt>
                <c:pt idx="411">
                  <c:v>25</c:v>
                </c:pt>
                <c:pt idx="412">
                  <c:v>25.5</c:v>
                </c:pt>
                <c:pt idx="413">
                  <c:v>26</c:v>
                </c:pt>
                <c:pt idx="414">
                  <c:v>26.5</c:v>
                </c:pt>
                <c:pt idx="415">
                  <c:v>27</c:v>
                </c:pt>
                <c:pt idx="416">
                  <c:v>27.5</c:v>
                </c:pt>
                <c:pt idx="417">
                  <c:v>28</c:v>
                </c:pt>
                <c:pt idx="418">
                  <c:v>28.5</c:v>
                </c:pt>
                <c:pt idx="419">
                  <c:v>29</c:v>
                </c:pt>
                <c:pt idx="420">
                  <c:v>29.5</c:v>
                </c:pt>
                <c:pt idx="421">
                  <c:v>30</c:v>
                </c:pt>
                <c:pt idx="422">
                  <c:v>30.5</c:v>
                </c:pt>
                <c:pt idx="423">
                  <c:v>31</c:v>
                </c:pt>
                <c:pt idx="424">
                  <c:v>31.5</c:v>
                </c:pt>
                <c:pt idx="425">
                  <c:v>32</c:v>
                </c:pt>
                <c:pt idx="426">
                  <c:v>32.5</c:v>
                </c:pt>
                <c:pt idx="427">
                  <c:v>33</c:v>
                </c:pt>
                <c:pt idx="428">
                  <c:v>33.5</c:v>
                </c:pt>
                <c:pt idx="429">
                  <c:v>34</c:v>
                </c:pt>
                <c:pt idx="430">
                  <c:v>34.5</c:v>
                </c:pt>
                <c:pt idx="431">
                  <c:v>35</c:v>
                </c:pt>
                <c:pt idx="432">
                  <c:v>35.5</c:v>
                </c:pt>
                <c:pt idx="433">
                  <c:v>36</c:v>
                </c:pt>
                <c:pt idx="434">
                  <c:v>36.5</c:v>
                </c:pt>
                <c:pt idx="435">
                  <c:v>37</c:v>
                </c:pt>
                <c:pt idx="436">
                  <c:v>37.5</c:v>
                </c:pt>
                <c:pt idx="437">
                  <c:v>38</c:v>
                </c:pt>
                <c:pt idx="438">
                  <c:v>38.5</c:v>
                </c:pt>
                <c:pt idx="439">
                  <c:v>39</c:v>
                </c:pt>
                <c:pt idx="440">
                  <c:v>39.5</c:v>
                </c:pt>
                <c:pt idx="441">
                  <c:v>40</c:v>
                </c:pt>
                <c:pt idx="442">
                  <c:v>40.5</c:v>
                </c:pt>
                <c:pt idx="443">
                  <c:v>41</c:v>
                </c:pt>
                <c:pt idx="444">
                  <c:v>41.5</c:v>
                </c:pt>
                <c:pt idx="445">
                  <c:v>42</c:v>
                </c:pt>
                <c:pt idx="446">
                  <c:v>42.5</c:v>
                </c:pt>
                <c:pt idx="447">
                  <c:v>43</c:v>
                </c:pt>
                <c:pt idx="448">
                  <c:v>43.5</c:v>
                </c:pt>
                <c:pt idx="449">
                  <c:v>44</c:v>
                </c:pt>
                <c:pt idx="450">
                  <c:v>44.5</c:v>
                </c:pt>
                <c:pt idx="451">
                  <c:v>45</c:v>
                </c:pt>
                <c:pt idx="452">
                  <c:v>45.5</c:v>
                </c:pt>
                <c:pt idx="453">
                  <c:v>46</c:v>
                </c:pt>
                <c:pt idx="454">
                  <c:v>46.5</c:v>
                </c:pt>
                <c:pt idx="455">
                  <c:v>47</c:v>
                </c:pt>
                <c:pt idx="456">
                  <c:v>47.5</c:v>
                </c:pt>
                <c:pt idx="457">
                  <c:v>48</c:v>
                </c:pt>
                <c:pt idx="458">
                  <c:v>48.5</c:v>
                </c:pt>
                <c:pt idx="459">
                  <c:v>49</c:v>
                </c:pt>
                <c:pt idx="460">
                  <c:v>49.5</c:v>
                </c:pt>
                <c:pt idx="461">
                  <c:v>50</c:v>
                </c:pt>
                <c:pt idx="462">
                  <c:v>50.5</c:v>
                </c:pt>
                <c:pt idx="463">
                  <c:v>51</c:v>
                </c:pt>
                <c:pt idx="464">
                  <c:v>51.5</c:v>
                </c:pt>
                <c:pt idx="465">
                  <c:v>52</c:v>
                </c:pt>
                <c:pt idx="466">
                  <c:v>52.5</c:v>
                </c:pt>
                <c:pt idx="467">
                  <c:v>53</c:v>
                </c:pt>
                <c:pt idx="468">
                  <c:v>53.5</c:v>
                </c:pt>
                <c:pt idx="469">
                  <c:v>54</c:v>
                </c:pt>
                <c:pt idx="470">
                  <c:v>54.5</c:v>
                </c:pt>
                <c:pt idx="471">
                  <c:v>55</c:v>
                </c:pt>
                <c:pt idx="472">
                  <c:v>55.5</c:v>
                </c:pt>
                <c:pt idx="473">
                  <c:v>56</c:v>
                </c:pt>
                <c:pt idx="474">
                  <c:v>56.5</c:v>
                </c:pt>
                <c:pt idx="475">
                  <c:v>57</c:v>
                </c:pt>
                <c:pt idx="476">
                  <c:v>57.5</c:v>
                </c:pt>
                <c:pt idx="477">
                  <c:v>58</c:v>
                </c:pt>
                <c:pt idx="478">
                  <c:v>58.5</c:v>
                </c:pt>
                <c:pt idx="479">
                  <c:v>59</c:v>
                </c:pt>
                <c:pt idx="480">
                  <c:v>59.5</c:v>
                </c:pt>
                <c:pt idx="481">
                  <c:v>60</c:v>
                </c:pt>
                <c:pt idx="482">
                  <c:v>60.5</c:v>
                </c:pt>
                <c:pt idx="483">
                  <c:v>61</c:v>
                </c:pt>
                <c:pt idx="484">
                  <c:v>61.5</c:v>
                </c:pt>
                <c:pt idx="485">
                  <c:v>62</c:v>
                </c:pt>
                <c:pt idx="486">
                  <c:v>62.5</c:v>
                </c:pt>
                <c:pt idx="487">
                  <c:v>63</c:v>
                </c:pt>
                <c:pt idx="488">
                  <c:v>63.5</c:v>
                </c:pt>
                <c:pt idx="489">
                  <c:v>64</c:v>
                </c:pt>
                <c:pt idx="490">
                  <c:v>64.5</c:v>
                </c:pt>
                <c:pt idx="491">
                  <c:v>65</c:v>
                </c:pt>
                <c:pt idx="492">
                  <c:v>65.5</c:v>
                </c:pt>
                <c:pt idx="493">
                  <c:v>66</c:v>
                </c:pt>
                <c:pt idx="494">
                  <c:v>66.5</c:v>
                </c:pt>
                <c:pt idx="495">
                  <c:v>67</c:v>
                </c:pt>
                <c:pt idx="496">
                  <c:v>67.5</c:v>
                </c:pt>
                <c:pt idx="497">
                  <c:v>68</c:v>
                </c:pt>
                <c:pt idx="498">
                  <c:v>68.5</c:v>
                </c:pt>
                <c:pt idx="499">
                  <c:v>69</c:v>
                </c:pt>
                <c:pt idx="500">
                  <c:v>69.5</c:v>
                </c:pt>
                <c:pt idx="501">
                  <c:v>70</c:v>
                </c:pt>
                <c:pt idx="502">
                  <c:v>70.5</c:v>
                </c:pt>
                <c:pt idx="503">
                  <c:v>71</c:v>
                </c:pt>
                <c:pt idx="504">
                  <c:v>71.5</c:v>
                </c:pt>
                <c:pt idx="505">
                  <c:v>72</c:v>
                </c:pt>
                <c:pt idx="506">
                  <c:v>72.5</c:v>
                </c:pt>
                <c:pt idx="507">
                  <c:v>73</c:v>
                </c:pt>
                <c:pt idx="508">
                  <c:v>73.5</c:v>
                </c:pt>
                <c:pt idx="509">
                  <c:v>74</c:v>
                </c:pt>
                <c:pt idx="510">
                  <c:v>74.5</c:v>
                </c:pt>
                <c:pt idx="511">
                  <c:v>75</c:v>
                </c:pt>
                <c:pt idx="512">
                  <c:v>75.5</c:v>
                </c:pt>
                <c:pt idx="513">
                  <c:v>76</c:v>
                </c:pt>
                <c:pt idx="514">
                  <c:v>76.5</c:v>
                </c:pt>
                <c:pt idx="515">
                  <c:v>77</c:v>
                </c:pt>
                <c:pt idx="516">
                  <c:v>77.5</c:v>
                </c:pt>
                <c:pt idx="517">
                  <c:v>78</c:v>
                </c:pt>
                <c:pt idx="518">
                  <c:v>78.5</c:v>
                </c:pt>
                <c:pt idx="519">
                  <c:v>79</c:v>
                </c:pt>
                <c:pt idx="520">
                  <c:v>79.5</c:v>
                </c:pt>
                <c:pt idx="521">
                  <c:v>80</c:v>
                </c:pt>
                <c:pt idx="522">
                  <c:v>80.5</c:v>
                </c:pt>
                <c:pt idx="523">
                  <c:v>81</c:v>
                </c:pt>
                <c:pt idx="524">
                  <c:v>81.5</c:v>
                </c:pt>
                <c:pt idx="525">
                  <c:v>82</c:v>
                </c:pt>
                <c:pt idx="526">
                  <c:v>82.5</c:v>
                </c:pt>
                <c:pt idx="527">
                  <c:v>83</c:v>
                </c:pt>
                <c:pt idx="528">
                  <c:v>83.5</c:v>
                </c:pt>
                <c:pt idx="529">
                  <c:v>84</c:v>
                </c:pt>
                <c:pt idx="530">
                  <c:v>84.5</c:v>
                </c:pt>
                <c:pt idx="531">
                  <c:v>85</c:v>
                </c:pt>
                <c:pt idx="532">
                  <c:v>85.5</c:v>
                </c:pt>
                <c:pt idx="533">
                  <c:v>86</c:v>
                </c:pt>
                <c:pt idx="534">
                  <c:v>86.5</c:v>
                </c:pt>
                <c:pt idx="535">
                  <c:v>87</c:v>
                </c:pt>
                <c:pt idx="536">
                  <c:v>87.5</c:v>
                </c:pt>
                <c:pt idx="537">
                  <c:v>88</c:v>
                </c:pt>
                <c:pt idx="538">
                  <c:v>88.5</c:v>
                </c:pt>
                <c:pt idx="539">
                  <c:v>89</c:v>
                </c:pt>
                <c:pt idx="540">
                  <c:v>89.5</c:v>
                </c:pt>
                <c:pt idx="541">
                  <c:v>90</c:v>
                </c:pt>
                <c:pt idx="542">
                  <c:v>90.5</c:v>
                </c:pt>
                <c:pt idx="543">
                  <c:v>91</c:v>
                </c:pt>
                <c:pt idx="544">
                  <c:v>91.5</c:v>
                </c:pt>
                <c:pt idx="545">
                  <c:v>92</c:v>
                </c:pt>
                <c:pt idx="546">
                  <c:v>92.5</c:v>
                </c:pt>
                <c:pt idx="547">
                  <c:v>93</c:v>
                </c:pt>
                <c:pt idx="548">
                  <c:v>93.5</c:v>
                </c:pt>
                <c:pt idx="549">
                  <c:v>94</c:v>
                </c:pt>
                <c:pt idx="550">
                  <c:v>94.5</c:v>
                </c:pt>
                <c:pt idx="551">
                  <c:v>95</c:v>
                </c:pt>
                <c:pt idx="552">
                  <c:v>95.5</c:v>
                </c:pt>
                <c:pt idx="553">
                  <c:v>96</c:v>
                </c:pt>
                <c:pt idx="554">
                  <c:v>96.5</c:v>
                </c:pt>
                <c:pt idx="555">
                  <c:v>97</c:v>
                </c:pt>
                <c:pt idx="556">
                  <c:v>97.5</c:v>
                </c:pt>
                <c:pt idx="557">
                  <c:v>98</c:v>
                </c:pt>
                <c:pt idx="558">
                  <c:v>98.5</c:v>
                </c:pt>
                <c:pt idx="559">
                  <c:v>99</c:v>
                </c:pt>
                <c:pt idx="560">
                  <c:v>99.5</c:v>
                </c:pt>
                <c:pt idx="561">
                  <c:v>100</c:v>
                </c:pt>
                <c:pt idx="562">
                  <c:v>100.5</c:v>
                </c:pt>
                <c:pt idx="563">
                  <c:v>101</c:v>
                </c:pt>
                <c:pt idx="564">
                  <c:v>101.5</c:v>
                </c:pt>
                <c:pt idx="565">
                  <c:v>102</c:v>
                </c:pt>
                <c:pt idx="566">
                  <c:v>102.5</c:v>
                </c:pt>
                <c:pt idx="567">
                  <c:v>103</c:v>
                </c:pt>
                <c:pt idx="568">
                  <c:v>103.5</c:v>
                </c:pt>
                <c:pt idx="569">
                  <c:v>104</c:v>
                </c:pt>
                <c:pt idx="570">
                  <c:v>104.5</c:v>
                </c:pt>
                <c:pt idx="571">
                  <c:v>105</c:v>
                </c:pt>
                <c:pt idx="572">
                  <c:v>105.5</c:v>
                </c:pt>
                <c:pt idx="573">
                  <c:v>106</c:v>
                </c:pt>
                <c:pt idx="574">
                  <c:v>106.5</c:v>
                </c:pt>
                <c:pt idx="575">
                  <c:v>107</c:v>
                </c:pt>
                <c:pt idx="576">
                  <c:v>107.5</c:v>
                </c:pt>
                <c:pt idx="577">
                  <c:v>108</c:v>
                </c:pt>
                <c:pt idx="578">
                  <c:v>108.5</c:v>
                </c:pt>
                <c:pt idx="579">
                  <c:v>109</c:v>
                </c:pt>
                <c:pt idx="580">
                  <c:v>109.5</c:v>
                </c:pt>
                <c:pt idx="581">
                  <c:v>110</c:v>
                </c:pt>
                <c:pt idx="582">
                  <c:v>110.5</c:v>
                </c:pt>
                <c:pt idx="583">
                  <c:v>111</c:v>
                </c:pt>
                <c:pt idx="584">
                  <c:v>111.5</c:v>
                </c:pt>
                <c:pt idx="585">
                  <c:v>112</c:v>
                </c:pt>
                <c:pt idx="586">
                  <c:v>112.5</c:v>
                </c:pt>
                <c:pt idx="587">
                  <c:v>113</c:v>
                </c:pt>
                <c:pt idx="588">
                  <c:v>113.5</c:v>
                </c:pt>
                <c:pt idx="589">
                  <c:v>114</c:v>
                </c:pt>
                <c:pt idx="590">
                  <c:v>114.5</c:v>
                </c:pt>
                <c:pt idx="591">
                  <c:v>115</c:v>
                </c:pt>
                <c:pt idx="592">
                  <c:v>115.5</c:v>
                </c:pt>
                <c:pt idx="593">
                  <c:v>116</c:v>
                </c:pt>
                <c:pt idx="594">
                  <c:v>116.5</c:v>
                </c:pt>
                <c:pt idx="595">
                  <c:v>117</c:v>
                </c:pt>
                <c:pt idx="596">
                  <c:v>117.5</c:v>
                </c:pt>
                <c:pt idx="597">
                  <c:v>118</c:v>
                </c:pt>
                <c:pt idx="598">
                  <c:v>118.5</c:v>
                </c:pt>
                <c:pt idx="599">
                  <c:v>119</c:v>
                </c:pt>
                <c:pt idx="600">
                  <c:v>119.5</c:v>
                </c:pt>
                <c:pt idx="601">
                  <c:v>120</c:v>
                </c:pt>
                <c:pt idx="602">
                  <c:v>120.5</c:v>
                </c:pt>
                <c:pt idx="603">
                  <c:v>121</c:v>
                </c:pt>
                <c:pt idx="604">
                  <c:v>121.5</c:v>
                </c:pt>
                <c:pt idx="605">
                  <c:v>122</c:v>
                </c:pt>
                <c:pt idx="606">
                  <c:v>122.5</c:v>
                </c:pt>
                <c:pt idx="607">
                  <c:v>123</c:v>
                </c:pt>
                <c:pt idx="608">
                  <c:v>123.5</c:v>
                </c:pt>
                <c:pt idx="609">
                  <c:v>124</c:v>
                </c:pt>
                <c:pt idx="610">
                  <c:v>124.5</c:v>
                </c:pt>
                <c:pt idx="611">
                  <c:v>125</c:v>
                </c:pt>
                <c:pt idx="612">
                  <c:v>125.5</c:v>
                </c:pt>
                <c:pt idx="613">
                  <c:v>126</c:v>
                </c:pt>
                <c:pt idx="614">
                  <c:v>126.5</c:v>
                </c:pt>
                <c:pt idx="615">
                  <c:v>127</c:v>
                </c:pt>
                <c:pt idx="616">
                  <c:v>127.5</c:v>
                </c:pt>
                <c:pt idx="617">
                  <c:v>128</c:v>
                </c:pt>
                <c:pt idx="618">
                  <c:v>128.5</c:v>
                </c:pt>
                <c:pt idx="619">
                  <c:v>129</c:v>
                </c:pt>
                <c:pt idx="620">
                  <c:v>129.5</c:v>
                </c:pt>
                <c:pt idx="621">
                  <c:v>130</c:v>
                </c:pt>
                <c:pt idx="622">
                  <c:v>130.5</c:v>
                </c:pt>
                <c:pt idx="623">
                  <c:v>131</c:v>
                </c:pt>
                <c:pt idx="624">
                  <c:v>131.5</c:v>
                </c:pt>
                <c:pt idx="625">
                  <c:v>132</c:v>
                </c:pt>
                <c:pt idx="626">
                  <c:v>132.5</c:v>
                </c:pt>
                <c:pt idx="627">
                  <c:v>133</c:v>
                </c:pt>
                <c:pt idx="628">
                  <c:v>133.5</c:v>
                </c:pt>
                <c:pt idx="629">
                  <c:v>134</c:v>
                </c:pt>
                <c:pt idx="630">
                  <c:v>134.5</c:v>
                </c:pt>
                <c:pt idx="631">
                  <c:v>135</c:v>
                </c:pt>
                <c:pt idx="632">
                  <c:v>135.5</c:v>
                </c:pt>
                <c:pt idx="633">
                  <c:v>136</c:v>
                </c:pt>
                <c:pt idx="634">
                  <c:v>136.5</c:v>
                </c:pt>
                <c:pt idx="635">
                  <c:v>137</c:v>
                </c:pt>
                <c:pt idx="636">
                  <c:v>137.5</c:v>
                </c:pt>
                <c:pt idx="637">
                  <c:v>138</c:v>
                </c:pt>
                <c:pt idx="638">
                  <c:v>138.5</c:v>
                </c:pt>
                <c:pt idx="639">
                  <c:v>139</c:v>
                </c:pt>
                <c:pt idx="640">
                  <c:v>139.5</c:v>
                </c:pt>
                <c:pt idx="641">
                  <c:v>140</c:v>
                </c:pt>
                <c:pt idx="642">
                  <c:v>140.5</c:v>
                </c:pt>
                <c:pt idx="643">
                  <c:v>141</c:v>
                </c:pt>
                <c:pt idx="644">
                  <c:v>141.5</c:v>
                </c:pt>
                <c:pt idx="645">
                  <c:v>142</c:v>
                </c:pt>
                <c:pt idx="646">
                  <c:v>142.5</c:v>
                </c:pt>
                <c:pt idx="647">
                  <c:v>143</c:v>
                </c:pt>
                <c:pt idx="648">
                  <c:v>143.5</c:v>
                </c:pt>
                <c:pt idx="649">
                  <c:v>144</c:v>
                </c:pt>
                <c:pt idx="650">
                  <c:v>144.5</c:v>
                </c:pt>
                <c:pt idx="651">
                  <c:v>145</c:v>
                </c:pt>
                <c:pt idx="652">
                  <c:v>145.5</c:v>
                </c:pt>
                <c:pt idx="653">
                  <c:v>146</c:v>
                </c:pt>
                <c:pt idx="654">
                  <c:v>146.5</c:v>
                </c:pt>
                <c:pt idx="655">
                  <c:v>147</c:v>
                </c:pt>
                <c:pt idx="656">
                  <c:v>147.5</c:v>
                </c:pt>
                <c:pt idx="657">
                  <c:v>148</c:v>
                </c:pt>
                <c:pt idx="658">
                  <c:v>148.5</c:v>
                </c:pt>
                <c:pt idx="659">
                  <c:v>149</c:v>
                </c:pt>
                <c:pt idx="660">
                  <c:v>149.5</c:v>
                </c:pt>
                <c:pt idx="661">
                  <c:v>150</c:v>
                </c:pt>
                <c:pt idx="662">
                  <c:v>150.5</c:v>
                </c:pt>
                <c:pt idx="663">
                  <c:v>151</c:v>
                </c:pt>
                <c:pt idx="664">
                  <c:v>151.5</c:v>
                </c:pt>
                <c:pt idx="665">
                  <c:v>152</c:v>
                </c:pt>
                <c:pt idx="666">
                  <c:v>152.5</c:v>
                </c:pt>
                <c:pt idx="667">
                  <c:v>153</c:v>
                </c:pt>
                <c:pt idx="668">
                  <c:v>153.5</c:v>
                </c:pt>
                <c:pt idx="669">
                  <c:v>154</c:v>
                </c:pt>
                <c:pt idx="670">
                  <c:v>154.5</c:v>
                </c:pt>
                <c:pt idx="671">
                  <c:v>155</c:v>
                </c:pt>
                <c:pt idx="672">
                  <c:v>155.5</c:v>
                </c:pt>
                <c:pt idx="673">
                  <c:v>156</c:v>
                </c:pt>
                <c:pt idx="674">
                  <c:v>156.5</c:v>
                </c:pt>
                <c:pt idx="675">
                  <c:v>157</c:v>
                </c:pt>
                <c:pt idx="676">
                  <c:v>157.5</c:v>
                </c:pt>
                <c:pt idx="677">
                  <c:v>158</c:v>
                </c:pt>
                <c:pt idx="678">
                  <c:v>158.5</c:v>
                </c:pt>
                <c:pt idx="679">
                  <c:v>159</c:v>
                </c:pt>
                <c:pt idx="680">
                  <c:v>159.5</c:v>
                </c:pt>
                <c:pt idx="681">
                  <c:v>160</c:v>
                </c:pt>
                <c:pt idx="682">
                  <c:v>160.5</c:v>
                </c:pt>
                <c:pt idx="683">
                  <c:v>161</c:v>
                </c:pt>
                <c:pt idx="684">
                  <c:v>161.5</c:v>
                </c:pt>
                <c:pt idx="685">
                  <c:v>162</c:v>
                </c:pt>
                <c:pt idx="686">
                  <c:v>162.5</c:v>
                </c:pt>
                <c:pt idx="687">
                  <c:v>163</c:v>
                </c:pt>
                <c:pt idx="688">
                  <c:v>163.5</c:v>
                </c:pt>
                <c:pt idx="689">
                  <c:v>164</c:v>
                </c:pt>
                <c:pt idx="690">
                  <c:v>164.5</c:v>
                </c:pt>
                <c:pt idx="691">
                  <c:v>165</c:v>
                </c:pt>
                <c:pt idx="692">
                  <c:v>165.5</c:v>
                </c:pt>
                <c:pt idx="693">
                  <c:v>166</c:v>
                </c:pt>
                <c:pt idx="694">
                  <c:v>166.5</c:v>
                </c:pt>
                <c:pt idx="695">
                  <c:v>167</c:v>
                </c:pt>
                <c:pt idx="696">
                  <c:v>167.5</c:v>
                </c:pt>
                <c:pt idx="697">
                  <c:v>168</c:v>
                </c:pt>
                <c:pt idx="698">
                  <c:v>168.5</c:v>
                </c:pt>
                <c:pt idx="699">
                  <c:v>169</c:v>
                </c:pt>
                <c:pt idx="700">
                  <c:v>169.5</c:v>
                </c:pt>
                <c:pt idx="701">
                  <c:v>170</c:v>
                </c:pt>
                <c:pt idx="702">
                  <c:v>170.5</c:v>
                </c:pt>
                <c:pt idx="703">
                  <c:v>171</c:v>
                </c:pt>
                <c:pt idx="704">
                  <c:v>171.5</c:v>
                </c:pt>
                <c:pt idx="705">
                  <c:v>172</c:v>
                </c:pt>
                <c:pt idx="706">
                  <c:v>172.5</c:v>
                </c:pt>
                <c:pt idx="707">
                  <c:v>173</c:v>
                </c:pt>
                <c:pt idx="708">
                  <c:v>173.5</c:v>
                </c:pt>
                <c:pt idx="709">
                  <c:v>174</c:v>
                </c:pt>
                <c:pt idx="710">
                  <c:v>174.5</c:v>
                </c:pt>
                <c:pt idx="711">
                  <c:v>175</c:v>
                </c:pt>
                <c:pt idx="712">
                  <c:v>175.5</c:v>
                </c:pt>
                <c:pt idx="713">
                  <c:v>176</c:v>
                </c:pt>
                <c:pt idx="714">
                  <c:v>176.5</c:v>
                </c:pt>
                <c:pt idx="715">
                  <c:v>177</c:v>
                </c:pt>
                <c:pt idx="716">
                  <c:v>177.5</c:v>
                </c:pt>
                <c:pt idx="717">
                  <c:v>178</c:v>
                </c:pt>
                <c:pt idx="718">
                  <c:v>178.5</c:v>
                </c:pt>
                <c:pt idx="719">
                  <c:v>179</c:v>
                </c:pt>
                <c:pt idx="720">
                  <c:v>179.5</c:v>
                </c:pt>
                <c:pt idx="721">
                  <c:v>180</c:v>
                </c:pt>
              </c:numCache>
            </c:numRef>
          </c:xVal>
          <c:yVal>
            <c:numRef>
              <c:f>'figure for introduction'!$E$9:$E$730</c:f>
              <c:numCache>
                <c:ptCount val="722"/>
                <c:pt idx="0">
                  <c:v>7.464101615137755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for introduction'!$F$8</c:f>
              <c:strCache>
                <c:ptCount val="1"/>
                <c:pt idx="0">
                  <c:v>Experiment aHb2,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'figure for introduction'!$B$9:$B$730</c:f>
              <c:numCache>
                <c:ptCount val="722"/>
                <c:pt idx="0">
                  <c:v>15</c:v>
                </c:pt>
                <c:pt idx="1">
                  <c:v>-180</c:v>
                </c:pt>
                <c:pt idx="2">
                  <c:v>-179.5</c:v>
                </c:pt>
                <c:pt idx="3">
                  <c:v>-179</c:v>
                </c:pt>
                <c:pt idx="4">
                  <c:v>-178.5</c:v>
                </c:pt>
                <c:pt idx="5">
                  <c:v>-178</c:v>
                </c:pt>
                <c:pt idx="6">
                  <c:v>-177.5</c:v>
                </c:pt>
                <c:pt idx="7">
                  <c:v>-177</c:v>
                </c:pt>
                <c:pt idx="8">
                  <c:v>-176.5</c:v>
                </c:pt>
                <c:pt idx="9">
                  <c:v>-176</c:v>
                </c:pt>
                <c:pt idx="10">
                  <c:v>-175.5</c:v>
                </c:pt>
                <c:pt idx="11">
                  <c:v>-175</c:v>
                </c:pt>
                <c:pt idx="12">
                  <c:v>-174.5</c:v>
                </c:pt>
                <c:pt idx="13">
                  <c:v>-174</c:v>
                </c:pt>
                <c:pt idx="14">
                  <c:v>-173.5</c:v>
                </c:pt>
                <c:pt idx="15">
                  <c:v>-173</c:v>
                </c:pt>
                <c:pt idx="16">
                  <c:v>-172.5</c:v>
                </c:pt>
                <c:pt idx="17">
                  <c:v>-172</c:v>
                </c:pt>
                <c:pt idx="18">
                  <c:v>-171.5</c:v>
                </c:pt>
                <c:pt idx="19">
                  <c:v>-171</c:v>
                </c:pt>
                <c:pt idx="20">
                  <c:v>-170.5</c:v>
                </c:pt>
                <c:pt idx="21">
                  <c:v>-170</c:v>
                </c:pt>
                <c:pt idx="22">
                  <c:v>-169.5</c:v>
                </c:pt>
                <c:pt idx="23">
                  <c:v>-169</c:v>
                </c:pt>
                <c:pt idx="24">
                  <c:v>-168.5</c:v>
                </c:pt>
                <c:pt idx="25">
                  <c:v>-168</c:v>
                </c:pt>
                <c:pt idx="26">
                  <c:v>-167.5</c:v>
                </c:pt>
                <c:pt idx="27">
                  <c:v>-167</c:v>
                </c:pt>
                <c:pt idx="28">
                  <c:v>-166.5</c:v>
                </c:pt>
                <c:pt idx="29">
                  <c:v>-166</c:v>
                </c:pt>
                <c:pt idx="30">
                  <c:v>-165.5</c:v>
                </c:pt>
                <c:pt idx="31">
                  <c:v>-165</c:v>
                </c:pt>
                <c:pt idx="32">
                  <c:v>-164.5</c:v>
                </c:pt>
                <c:pt idx="33">
                  <c:v>-164</c:v>
                </c:pt>
                <c:pt idx="34">
                  <c:v>-163.5</c:v>
                </c:pt>
                <c:pt idx="35">
                  <c:v>-163</c:v>
                </c:pt>
                <c:pt idx="36">
                  <c:v>-162.5</c:v>
                </c:pt>
                <c:pt idx="37">
                  <c:v>-162</c:v>
                </c:pt>
                <c:pt idx="38">
                  <c:v>-161.5</c:v>
                </c:pt>
                <c:pt idx="39">
                  <c:v>-161</c:v>
                </c:pt>
                <c:pt idx="40">
                  <c:v>-160.5</c:v>
                </c:pt>
                <c:pt idx="41">
                  <c:v>-160</c:v>
                </c:pt>
                <c:pt idx="42">
                  <c:v>-159.5</c:v>
                </c:pt>
                <c:pt idx="43">
                  <c:v>-159</c:v>
                </c:pt>
                <c:pt idx="44">
                  <c:v>-158.5</c:v>
                </c:pt>
                <c:pt idx="45">
                  <c:v>-158</c:v>
                </c:pt>
                <c:pt idx="46">
                  <c:v>-157.5</c:v>
                </c:pt>
                <c:pt idx="47">
                  <c:v>-157</c:v>
                </c:pt>
                <c:pt idx="48">
                  <c:v>-156.5</c:v>
                </c:pt>
                <c:pt idx="49">
                  <c:v>-156</c:v>
                </c:pt>
                <c:pt idx="50">
                  <c:v>-155.5</c:v>
                </c:pt>
                <c:pt idx="51">
                  <c:v>-155</c:v>
                </c:pt>
                <c:pt idx="52">
                  <c:v>-154.5</c:v>
                </c:pt>
                <c:pt idx="53">
                  <c:v>-154</c:v>
                </c:pt>
                <c:pt idx="54">
                  <c:v>-153.5</c:v>
                </c:pt>
                <c:pt idx="55">
                  <c:v>-153</c:v>
                </c:pt>
                <c:pt idx="56">
                  <c:v>-152.5</c:v>
                </c:pt>
                <c:pt idx="57">
                  <c:v>-152</c:v>
                </c:pt>
                <c:pt idx="58">
                  <c:v>-151.5</c:v>
                </c:pt>
                <c:pt idx="59">
                  <c:v>-151</c:v>
                </c:pt>
                <c:pt idx="60">
                  <c:v>-150.5</c:v>
                </c:pt>
                <c:pt idx="61">
                  <c:v>-150</c:v>
                </c:pt>
                <c:pt idx="62">
                  <c:v>-149.5</c:v>
                </c:pt>
                <c:pt idx="63">
                  <c:v>-149</c:v>
                </c:pt>
                <c:pt idx="64">
                  <c:v>-148.5</c:v>
                </c:pt>
                <c:pt idx="65">
                  <c:v>-148</c:v>
                </c:pt>
                <c:pt idx="66">
                  <c:v>-147.5</c:v>
                </c:pt>
                <c:pt idx="67">
                  <c:v>-147</c:v>
                </c:pt>
                <c:pt idx="68">
                  <c:v>-146.5</c:v>
                </c:pt>
                <c:pt idx="69">
                  <c:v>-146</c:v>
                </c:pt>
                <c:pt idx="70">
                  <c:v>-145.5</c:v>
                </c:pt>
                <c:pt idx="71">
                  <c:v>-145</c:v>
                </c:pt>
                <c:pt idx="72">
                  <c:v>-144.5</c:v>
                </c:pt>
                <c:pt idx="73">
                  <c:v>-144</c:v>
                </c:pt>
                <c:pt idx="74">
                  <c:v>-143.5</c:v>
                </c:pt>
                <c:pt idx="75">
                  <c:v>-143</c:v>
                </c:pt>
                <c:pt idx="76">
                  <c:v>-142.5</c:v>
                </c:pt>
                <c:pt idx="77">
                  <c:v>-142</c:v>
                </c:pt>
                <c:pt idx="78">
                  <c:v>-141.5</c:v>
                </c:pt>
                <c:pt idx="79">
                  <c:v>-141</c:v>
                </c:pt>
                <c:pt idx="80">
                  <c:v>-140.5</c:v>
                </c:pt>
                <c:pt idx="81">
                  <c:v>-140</c:v>
                </c:pt>
                <c:pt idx="82">
                  <c:v>-139.5</c:v>
                </c:pt>
                <c:pt idx="83">
                  <c:v>-139</c:v>
                </c:pt>
                <c:pt idx="84">
                  <c:v>-138.5</c:v>
                </c:pt>
                <c:pt idx="85">
                  <c:v>-138</c:v>
                </c:pt>
                <c:pt idx="86">
                  <c:v>-137.5</c:v>
                </c:pt>
                <c:pt idx="87">
                  <c:v>-137</c:v>
                </c:pt>
                <c:pt idx="88">
                  <c:v>-136.5</c:v>
                </c:pt>
                <c:pt idx="89">
                  <c:v>-136</c:v>
                </c:pt>
                <c:pt idx="90">
                  <c:v>-135.5</c:v>
                </c:pt>
                <c:pt idx="91">
                  <c:v>-135</c:v>
                </c:pt>
                <c:pt idx="92">
                  <c:v>-134.5</c:v>
                </c:pt>
                <c:pt idx="93">
                  <c:v>-134</c:v>
                </c:pt>
                <c:pt idx="94">
                  <c:v>-133.5</c:v>
                </c:pt>
                <c:pt idx="95">
                  <c:v>-133</c:v>
                </c:pt>
                <c:pt idx="96">
                  <c:v>-132.5</c:v>
                </c:pt>
                <c:pt idx="97">
                  <c:v>-132</c:v>
                </c:pt>
                <c:pt idx="98">
                  <c:v>-131.5</c:v>
                </c:pt>
                <c:pt idx="99">
                  <c:v>-131</c:v>
                </c:pt>
                <c:pt idx="100">
                  <c:v>-130.5</c:v>
                </c:pt>
                <c:pt idx="101">
                  <c:v>-130</c:v>
                </c:pt>
                <c:pt idx="102">
                  <c:v>-129.5</c:v>
                </c:pt>
                <c:pt idx="103">
                  <c:v>-129</c:v>
                </c:pt>
                <c:pt idx="104">
                  <c:v>-128.5</c:v>
                </c:pt>
                <c:pt idx="105">
                  <c:v>-128</c:v>
                </c:pt>
                <c:pt idx="106">
                  <c:v>-127.5</c:v>
                </c:pt>
                <c:pt idx="107">
                  <c:v>-127</c:v>
                </c:pt>
                <c:pt idx="108">
                  <c:v>-126.5</c:v>
                </c:pt>
                <c:pt idx="109">
                  <c:v>-126</c:v>
                </c:pt>
                <c:pt idx="110">
                  <c:v>-125.5</c:v>
                </c:pt>
                <c:pt idx="111">
                  <c:v>-125</c:v>
                </c:pt>
                <c:pt idx="112">
                  <c:v>-124.5</c:v>
                </c:pt>
                <c:pt idx="113">
                  <c:v>-124</c:v>
                </c:pt>
                <c:pt idx="114">
                  <c:v>-123.5</c:v>
                </c:pt>
                <c:pt idx="115">
                  <c:v>-123</c:v>
                </c:pt>
                <c:pt idx="116">
                  <c:v>-122.5</c:v>
                </c:pt>
                <c:pt idx="117">
                  <c:v>-122</c:v>
                </c:pt>
                <c:pt idx="118">
                  <c:v>-121.5</c:v>
                </c:pt>
                <c:pt idx="119">
                  <c:v>-121</c:v>
                </c:pt>
                <c:pt idx="120">
                  <c:v>-120.5</c:v>
                </c:pt>
                <c:pt idx="121">
                  <c:v>-120</c:v>
                </c:pt>
                <c:pt idx="122">
                  <c:v>-119.5</c:v>
                </c:pt>
                <c:pt idx="123">
                  <c:v>-119</c:v>
                </c:pt>
                <c:pt idx="124">
                  <c:v>-118.5</c:v>
                </c:pt>
                <c:pt idx="125">
                  <c:v>-118</c:v>
                </c:pt>
                <c:pt idx="126">
                  <c:v>-117.5</c:v>
                </c:pt>
                <c:pt idx="127">
                  <c:v>-117</c:v>
                </c:pt>
                <c:pt idx="128">
                  <c:v>-116.5</c:v>
                </c:pt>
                <c:pt idx="129">
                  <c:v>-116</c:v>
                </c:pt>
                <c:pt idx="130">
                  <c:v>-115.5</c:v>
                </c:pt>
                <c:pt idx="131">
                  <c:v>-115</c:v>
                </c:pt>
                <c:pt idx="132">
                  <c:v>-114.5</c:v>
                </c:pt>
                <c:pt idx="133">
                  <c:v>-114</c:v>
                </c:pt>
                <c:pt idx="134">
                  <c:v>-113.5</c:v>
                </c:pt>
                <c:pt idx="135">
                  <c:v>-113</c:v>
                </c:pt>
                <c:pt idx="136">
                  <c:v>-112.5</c:v>
                </c:pt>
                <c:pt idx="137">
                  <c:v>-112</c:v>
                </c:pt>
                <c:pt idx="138">
                  <c:v>-111.5</c:v>
                </c:pt>
                <c:pt idx="139">
                  <c:v>-111</c:v>
                </c:pt>
                <c:pt idx="140">
                  <c:v>-110.5</c:v>
                </c:pt>
                <c:pt idx="141">
                  <c:v>-110</c:v>
                </c:pt>
                <c:pt idx="142">
                  <c:v>-109.5</c:v>
                </c:pt>
                <c:pt idx="143">
                  <c:v>-109</c:v>
                </c:pt>
                <c:pt idx="144">
                  <c:v>-108.5</c:v>
                </c:pt>
                <c:pt idx="145">
                  <c:v>-108</c:v>
                </c:pt>
                <c:pt idx="146">
                  <c:v>-107.5</c:v>
                </c:pt>
                <c:pt idx="147">
                  <c:v>-107</c:v>
                </c:pt>
                <c:pt idx="148">
                  <c:v>-106.5</c:v>
                </c:pt>
                <c:pt idx="149">
                  <c:v>-106</c:v>
                </c:pt>
                <c:pt idx="150">
                  <c:v>-105.5</c:v>
                </c:pt>
                <c:pt idx="151">
                  <c:v>-105</c:v>
                </c:pt>
                <c:pt idx="152">
                  <c:v>-104.5</c:v>
                </c:pt>
                <c:pt idx="153">
                  <c:v>-104</c:v>
                </c:pt>
                <c:pt idx="154">
                  <c:v>-103.5</c:v>
                </c:pt>
                <c:pt idx="155">
                  <c:v>-103</c:v>
                </c:pt>
                <c:pt idx="156">
                  <c:v>-102.5</c:v>
                </c:pt>
                <c:pt idx="157">
                  <c:v>-102</c:v>
                </c:pt>
                <c:pt idx="158">
                  <c:v>-101.5</c:v>
                </c:pt>
                <c:pt idx="159">
                  <c:v>-101</c:v>
                </c:pt>
                <c:pt idx="160">
                  <c:v>-100.5</c:v>
                </c:pt>
                <c:pt idx="161">
                  <c:v>-100</c:v>
                </c:pt>
                <c:pt idx="162">
                  <c:v>-99.5</c:v>
                </c:pt>
                <c:pt idx="163">
                  <c:v>-99</c:v>
                </c:pt>
                <c:pt idx="164">
                  <c:v>-98.5</c:v>
                </c:pt>
                <c:pt idx="165">
                  <c:v>-98</c:v>
                </c:pt>
                <c:pt idx="166">
                  <c:v>-97.5</c:v>
                </c:pt>
                <c:pt idx="167">
                  <c:v>-97</c:v>
                </c:pt>
                <c:pt idx="168">
                  <c:v>-96.5</c:v>
                </c:pt>
                <c:pt idx="169">
                  <c:v>-96</c:v>
                </c:pt>
                <c:pt idx="170">
                  <c:v>-95.5</c:v>
                </c:pt>
                <c:pt idx="171">
                  <c:v>-95</c:v>
                </c:pt>
                <c:pt idx="172">
                  <c:v>-94.5</c:v>
                </c:pt>
                <c:pt idx="173">
                  <c:v>-94</c:v>
                </c:pt>
                <c:pt idx="174">
                  <c:v>-93.5</c:v>
                </c:pt>
                <c:pt idx="175">
                  <c:v>-93</c:v>
                </c:pt>
                <c:pt idx="176">
                  <c:v>-92.5</c:v>
                </c:pt>
                <c:pt idx="177">
                  <c:v>-92</c:v>
                </c:pt>
                <c:pt idx="178">
                  <c:v>-91.5</c:v>
                </c:pt>
                <c:pt idx="179">
                  <c:v>-91</c:v>
                </c:pt>
                <c:pt idx="180">
                  <c:v>-90.5</c:v>
                </c:pt>
                <c:pt idx="181">
                  <c:v>-90</c:v>
                </c:pt>
                <c:pt idx="182">
                  <c:v>-89.5</c:v>
                </c:pt>
                <c:pt idx="183">
                  <c:v>-89</c:v>
                </c:pt>
                <c:pt idx="184">
                  <c:v>-88.5</c:v>
                </c:pt>
                <c:pt idx="185">
                  <c:v>-88</c:v>
                </c:pt>
                <c:pt idx="186">
                  <c:v>-87.5</c:v>
                </c:pt>
                <c:pt idx="187">
                  <c:v>-87</c:v>
                </c:pt>
                <c:pt idx="188">
                  <c:v>-86.5</c:v>
                </c:pt>
                <c:pt idx="189">
                  <c:v>-86</c:v>
                </c:pt>
                <c:pt idx="190">
                  <c:v>-85.5</c:v>
                </c:pt>
                <c:pt idx="191">
                  <c:v>-85</c:v>
                </c:pt>
                <c:pt idx="192">
                  <c:v>-84.5</c:v>
                </c:pt>
                <c:pt idx="193">
                  <c:v>-84</c:v>
                </c:pt>
                <c:pt idx="194">
                  <c:v>-83.5</c:v>
                </c:pt>
                <c:pt idx="195">
                  <c:v>-83</c:v>
                </c:pt>
                <c:pt idx="196">
                  <c:v>-82.5</c:v>
                </c:pt>
                <c:pt idx="197">
                  <c:v>-82</c:v>
                </c:pt>
                <c:pt idx="198">
                  <c:v>-81.5</c:v>
                </c:pt>
                <c:pt idx="199">
                  <c:v>-81</c:v>
                </c:pt>
                <c:pt idx="200">
                  <c:v>-80.5</c:v>
                </c:pt>
                <c:pt idx="201">
                  <c:v>-80</c:v>
                </c:pt>
                <c:pt idx="202">
                  <c:v>-79.5</c:v>
                </c:pt>
                <c:pt idx="203">
                  <c:v>-79</c:v>
                </c:pt>
                <c:pt idx="204">
                  <c:v>-78.5</c:v>
                </c:pt>
                <c:pt idx="205">
                  <c:v>-78</c:v>
                </c:pt>
                <c:pt idx="206">
                  <c:v>-77.5</c:v>
                </c:pt>
                <c:pt idx="207">
                  <c:v>-77</c:v>
                </c:pt>
                <c:pt idx="208">
                  <c:v>-76.5</c:v>
                </c:pt>
                <c:pt idx="209">
                  <c:v>-76</c:v>
                </c:pt>
                <c:pt idx="210">
                  <c:v>-75.5</c:v>
                </c:pt>
                <c:pt idx="211">
                  <c:v>-75</c:v>
                </c:pt>
                <c:pt idx="212">
                  <c:v>-74.5</c:v>
                </c:pt>
                <c:pt idx="213">
                  <c:v>-74</c:v>
                </c:pt>
                <c:pt idx="214">
                  <c:v>-73.5</c:v>
                </c:pt>
                <c:pt idx="215">
                  <c:v>-73</c:v>
                </c:pt>
                <c:pt idx="216">
                  <c:v>-72.5</c:v>
                </c:pt>
                <c:pt idx="217">
                  <c:v>-72</c:v>
                </c:pt>
                <c:pt idx="218">
                  <c:v>-71.5</c:v>
                </c:pt>
                <c:pt idx="219">
                  <c:v>-71</c:v>
                </c:pt>
                <c:pt idx="220">
                  <c:v>-70.5</c:v>
                </c:pt>
                <c:pt idx="221">
                  <c:v>-70</c:v>
                </c:pt>
                <c:pt idx="222">
                  <c:v>-69.5</c:v>
                </c:pt>
                <c:pt idx="223">
                  <c:v>-69</c:v>
                </c:pt>
                <c:pt idx="224">
                  <c:v>-68.5</c:v>
                </c:pt>
                <c:pt idx="225">
                  <c:v>-68</c:v>
                </c:pt>
                <c:pt idx="226">
                  <c:v>-67.5</c:v>
                </c:pt>
                <c:pt idx="227">
                  <c:v>-67</c:v>
                </c:pt>
                <c:pt idx="228">
                  <c:v>-66.5</c:v>
                </c:pt>
                <c:pt idx="229">
                  <c:v>-66</c:v>
                </c:pt>
                <c:pt idx="230">
                  <c:v>-65.5</c:v>
                </c:pt>
                <c:pt idx="231">
                  <c:v>-65</c:v>
                </c:pt>
                <c:pt idx="232">
                  <c:v>-64.5</c:v>
                </c:pt>
                <c:pt idx="233">
                  <c:v>-64</c:v>
                </c:pt>
                <c:pt idx="234">
                  <c:v>-63.5</c:v>
                </c:pt>
                <c:pt idx="235">
                  <c:v>-63</c:v>
                </c:pt>
                <c:pt idx="236">
                  <c:v>-62.5</c:v>
                </c:pt>
                <c:pt idx="237">
                  <c:v>-62</c:v>
                </c:pt>
                <c:pt idx="238">
                  <c:v>-61.5</c:v>
                </c:pt>
                <c:pt idx="239">
                  <c:v>-61</c:v>
                </c:pt>
                <c:pt idx="240">
                  <c:v>-60.5</c:v>
                </c:pt>
                <c:pt idx="241">
                  <c:v>-60</c:v>
                </c:pt>
                <c:pt idx="242">
                  <c:v>-59.5</c:v>
                </c:pt>
                <c:pt idx="243">
                  <c:v>-59</c:v>
                </c:pt>
                <c:pt idx="244">
                  <c:v>-58.5</c:v>
                </c:pt>
                <c:pt idx="245">
                  <c:v>-58</c:v>
                </c:pt>
                <c:pt idx="246">
                  <c:v>-57.5</c:v>
                </c:pt>
                <c:pt idx="247">
                  <c:v>-57</c:v>
                </c:pt>
                <c:pt idx="248">
                  <c:v>-56.5</c:v>
                </c:pt>
                <c:pt idx="249">
                  <c:v>-56</c:v>
                </c:pt>
                <c:pt idx="250">
                  <c:v>-55.5</c:v>
                </c:pt>
                <c:pt idx="251">
                  <c:v>-55</c:v>
                </c:pt>
                <c:pt idx="252">
                  <c:v>-54.5</c:v>
                </c:pt>
                <c:pt idx="253">
                  <c:v>-54</c:v>
                </c:pt>
                <c:pt idx="254">
                  <c:v>-53.5</c:v>
                </c:pt>
                <c:pt idx="255">
                  <c:v>-53</c:v>
                </c:pt>
                <c:pt idx="256">
                  <c:v>-52.5</c:v>
                </c:pt>
                <c:pt idx="257">
                  <c:v>-52</c:v>
                </c:pt>
                <c:pt idx="258">
                  <c:v>-51.5</c:v>
                </c:pt>
                <c:pt idx="259">
                  <c:v>-51</c:v>
                </c:pt>
                <c:pt idx="260">
                  <c:v>-50.5</c:v>
                </c:pt>
                <c:pt idx="261">
                  <c:v>-50</c:v>
                </c:pt>
                <c:pt idx="262">
                  <c:v>-49.5</c:v>
                </c:pt>
                <c:pt idx="263">
                  <c:v>-49</c:v>
                </c:pt>
                <c:pt idx="264">
                  <c:v>-48.5</c:v>
                </c:pt>
                <c:pt idx="265">
                  <c:v>-48</c:v>
                </c:pt>
                <c:pt idx="266">
                  <c:v>-47.5</c:v>
                </c:pt>
                <c:pt idx="267">
                  <c:v>-47</c:v>
                </c:pt>
                <c:pt idx="268">
                  <c:v>-46.5</c:v>
                </c:pt>
                <c:pt idx="269">
                  <c:v>-46</c:v>
                </c:pt>
                <c:pt idx="270">
                  <c:v>-45.5</c:v>
                </c:pt>
                <c:pt idx="271">
                  <c:v>-45</c:v>
                </c:pt>
                <c:pt idx="272">
                  <c:v>-44.5</c:v>
                </c:pt>
                <c:pt idx="273">
                  <c:v>-44</c:v>
                </c:pt>
                <c:pt idx="274">
                  <c:v>-43.5</c:v>
                </c:pt>
                <c:pt idx="275">
                  <c:v>-43</c:v>
                </c:pt>
                <c:pt idx="276">
                  <c:v>-42.5</c:v>
                </c:pt>
                <c:pt idx="277">
                  <c:v>-42</c:v>
                </c:pt>
                <c:pt idx="278">
                  <c:v>-41.5</c:v>
                </c:pt>
                <c:pt idx="279">
                  <c:v>-41</c:v>
                </c:pt>
                <c:pt idx="280">
                  <c:v>-40.5</c:v>
                </c:pt>
                <c:pt idx="281">
                  <c:v>-40</c:v>
                </c:pt>
                <c:pt idx="282">
                  <c:v>-39.5</c:v>
                </c:pt>
                <c:pt idx="283">
                  <c:v>-39</c:v>
                </c:pt>
                <c:pt idx="284">
                  <c:v>-38.5</c:v>
                </c:pt>
                <c:pt idx="285">
                  <c:v>-38</c:v>
                </c:pt>
                <c:pt idx="286">
                  <c:v>-37.5</c:v>
                </c:pt>
                <c:pt idx="287">
                  <c:v>-37</c:v>
                </c:pt>
                <c:pt idx="288">
                  <c:v>-36.5</c:v>
                </c:pt>
                <c:pt idx="289">
                  <c:v>-36</c:v>
                </c:pt>
                <c:pt idx="290">
                  <c:v>-35.5</c:v>
                </c:pt>
                <c:pt idx="291">
                  <c:v>-35</c:v>
                </c:pt>
                <c:pt idx="292">
                  <c:v>-34.5</c:v>
                </c:pt>
                <c:pt idx="293">
                  <c:v>-34</c:v>
                </c:pt>
                <c:pt idx="294">
                  <c:v>-33.5</c:v>
                </c:pt>
                <c:pt idx="295">
                  <c:v>-33</c:v>
                </c:pt>
                <c:pt idx="296">
                  <c:v>-32.5</c:v>
                </c:pt>
                <c:pt idx="297">
                  <c:v>-32</c:v>
                </c:pt>
                <c:pt idx="298">
                  <c:v>-31.5</c:v>
                </c:pt>
                <c:pt idx="299">
                  <c:v>-31</c:v>
                </c:pt>
                <c:pt idx="300">
                  <c:v>-30.5</c:v>
                </c:pt>
                <c:pt idx="301">
                  <c:v>-30</c:v>
                </c:pt>
                <c:pt idx="302">
                  <c:v>-29.5</c:v>
                </c:pt>
                <c:pt idx="303">
                  <c:v>-29</c:v>
                </c:pt>
                <c:pt idx="304">
                  <c:v>-28.5</c:v>
                </c:pt>
                <c:pt idx="305">
                  <c:v>-28</c:v>
                </c:pt>
                <c:pt idx="306">
                  <c:v>-27.5</c:v>
                </c:pt>
                <c:pt idx="307">
                  <c:v>-27</c:v>
                </c:pt>
                <c:pt idx="308">
                  <c:v>-26.5</c:v>
                </c:pt>
                <c:pt idx="309">
                  <c:v>-26</c:v>
                </c:pt>
                <c:pt idx="310">
                  <c:v>-25.5</c:v>
                </c:pt>
                <c:pt idx="311">
                  <c:v>-25</c:v>
                </c:pt>
                <c:pt idx="312">
                  <c:v>-24.5</c:v>
                </c:pt>
                <c:pt idx="313">
                  <c:v>-24</c:v>
                </c:pt>
                <c:pt idx="314">
                  <c:v>-23.5</c:v>
                </c:pt>
                <c:pt idx="315">
                  <c:v>-23</c:v>
                </c:pt>
                <c:pt idx="316">
                  <c:v>-22.5</c:v>
                </c:pt>
                <c:pt idx="317">
                  <c:v>-22</c:v>
                </c:pt>
                <c:pt idx="318">
                  <c:v>-21.5</c:v>
                </c:pt>
                <c:pt idx="319">
                  <c:v>-21</c:v>
                </c:pt>
                <c:pt idx="320">
                  <c:v>-20.5</c:v>
                </c:pt>
                <c:pt idx="321">
                  <c:v>-20</c:v>
                </c:pt>
                <c:pt idx="322">
                  <c:v>-19.5</c:v>
                </c:pt>
                <c:pt idx="323">
                  <c:v>-19</c:v>
                </c:pt>
                <c:pt idx="324">
                  <c:v>-18.5</c:v>
                </c:pt>
                <c:pt idx="325">
                  <c:v>-18</c:v>
                </c:pt>
                <c:pt idx="326">
                  <c:v>-17.5</c:v>
                </c:pt>
                <c:pt idx="327">
                  <c:v>-17</c:v>
                </c:pt>
                <c:pt idx="328">
                  <c:v>-16.5</c:v>
                </c:pt>
                <c:pt idx="329">
                  <c:v>-16</c:v>
                </c:pt>
                <c:pt idx="330">
                  <c:v>-15.5</c:v>
                </c:pt>
                <c:pt idx="331">
                  <c:v>-15</c:v>
                </c:pt>
                <c:pt idx="332">
                  <c:v>-14.5</c:v>
                </c:pt>
                <c:pt idx="333">
                  <c:v>-14</c:v>
                </c:pt>
                <c:pt idx="334">
                  <c:v>-13.5</c:v>
                </c:pt>
                <c:pt idx="335">
                  <c:v>-13</c:v>
                </c:pt>
                <c:pt idx="336">
                  <c:v>-12.5</c:v>
                </c:pt>
                <c:pt idx="337">
                  <c:v>-12</c:v>
                </c:pt>
                <c:pt idx="338">
                  <c:v>-11.5</c:v>
                </c:pt>
                <c:pt idx="339">
                  <c:v>-11</c:v>
                </c:pt>
                <c:pt idx="340">
                  <c:v>-10.5</c:v>
                </c:pt>
                <c:pt idx="341">
                  <c:v>-10</c:v>
                </c:pt>
                <c:pt idx="342">
                  <c:v>-9.5</c:v>
                </c:pt>
                <c:pt idx="343">
                  <c:v>-9</c:v>
                </c:pt>
                <c:pt idx="344">
                  <c:v>-8.5</c:v>
                </c:pt>
                <c:pt idx="345">
                  <c:v>-8</c:v>
                </c:pt>
                <c:pt idx="346">
                  <c:v>-7.5</c:v>
                </c:pt>
                <c:pt idx="347">
                  <c:v>-7</c:v>
                </c:pt>
                <c:pt idx="348">
                  <c:v>-6.5</c:v>
                </c:pt>
                <c:pt idx="349">
                  <c:v>-6</c:v>
                </c:pt>
                <c:pt idx="350">
                  <c:v>-5.5</c:v>
                </c:pt>
                <c:pt idx="351">
                  <c:v>-5</c:v>
                </c:pt>
                <c:pt idx="352">
                  <c:v>-4.5</c:v>
                </c:pt>
                <c:pt idx="353">
                  <c:v>-4</c:v>
                </c:pt>
                <c:pt idx="354">
                  <c:v>-3.5</c:v>
                </c:pt>
                <c:pt idx="355">
                  <c:v>-3</c:v>
                </c:pt>
                <c:pt idx="356">
                  <c:v>-2.5</c:v>
                </c:pt>
                <c:pt idx="357">
                  <c:v>-2</c:v>
                </c:pt>
                <c:pt idx="358">
                  <c:v>-1.5</c:v>
                </c:pt>
                <c:pt idx="359">
                  <c:v>-1</c:v>
                </c:pt>
                <c:pt idx="360">
                  <c:v>-0.5</c:v>
                </c:pt>
                <c:pt idx="361">
                  <c:v>0</c:v>
                </c:pt>
                <c:pt idx="362">
                  <c:v>0.5</c:v>
                </c:pt>
                <c:pt idx="363">
                  <c:v>1</c:v>
                </c:pt>
                <c:pt idx="364">
                  <c:v>1.5</c:v>
                </c:pt>
                <c:pt idx="365">
                  <c:v>2</c:v>
                </c:pt>
                <c:pt idx="366">
                  <c:v>2.5</c:v>
                </c:pt>
                <c:pt idx="367">
                  <c:v>3</c:v>
                </c:pt>
                <c:pt idx="368">
                  <c:v>3.5</c:v>
                </c:pt>
                <c:pt idx="369">
                  <c:v>4</c:v>
                </c:pt>
                <c:pt idx="370">
                  <c:v>4.5</c:v>
                </c:pt>
                <c:pt idx="371">
                  <c:v>5</c:v>
                </c:pt>
                <c:pt idx="372">
                  <c:v>5.5</c:v>
                </c:pt>
                <c:pt idx="373">
                  <c:v>6</c:v>
                </c:pt>
                <c:pt idx="374">
                  <c:v>6.5</c:v>
                </c:pt>
                <c:pt idx="375">
                  <c:v>7</c:v>
                </c:pt>
                <c:pt idx="376">
                  <c:v>7.5</c:v>
                </c:pt>
                <c:pt idx="377">
                  <c:v>8</c:v>
                </c:pt>
                <c:pt idx="378">
                  <c:v>8.5</c:v>
                </c:pt>
                <c:pt idx="379">
                  <c:v>9</c:v>
                </c:pt>
                <c:pt idx="380">
                  <c:v>9.5</c:v>
                </c:pt>
                <c:pt idx="381">
                  <c:v>10</c:v>
                </c:pt>
                <c:pt idx="382">
                  <c:v>10.5</c:v>
                </c:pt>
                <c:pt idx="383">
                  <c:v>11</c:v>
                </c:pt>
                <c:pt idx="384">
                  <c:v>11.5</c:v>
                </c:pt>
                <c:pt idx="385">
                  <c:v>12</c:v>
                </c:pt>
                <c:pt idx="386">
                  <c:v>12.5</c:v>
                </c:pt>
                <c:pt idx="387">
                  <c:v>13</c:v>
                </c:pt>
                <c:pt idx="388">
                  <c:v>13.5</c:v>
                </c:pt>
                <c:pt idx="389">
                  <c:v>14</c:v>
                </c:pt>
                <c:pt idx="390">
                  <c:v>14.5</c:v>
                </c:pt>
                <c:pt idx="391">
                  <c:v>15</c:v>
                </c:pt>
                <c:pt idx="392">
                  <c:v>15.5</c:v>
                </c:pt>
                <c:pt idx="393">
                  <c:v>16</c:v>
                </c:pt>
                <c:pt idx="394">
                  <c:v>16.5</c:v>
                </c:pt>
                <c:pt idx="395">
                  <c:v>17</c:v>
                </c:pt>
                <c:pt idx="396">
                  <c:v>17.5</c:v>
                </c:pt>
                <c:pt idx="397">
                  <c:v>18</c:v>
                </c:pt>
                <c:pt idx="398">
                  <c:v>18.5</c:v>
                </c:pt>
                <c:pt idx="399">
                  <c:v>19</c:v>
                </c:pt>
                <c:pt idx="400">
                  <c:v>19.5</c:v>
                </c:pt>
                <c:pt idx="401">
                  <c:v>20</c:v>
                </c:pt>
                <c:pt idx="402">
                  <c:v>20.5</c:v>
                </c:pt>
                <c:pt idx="403">
                  <c:v>21</c:v>
                </c:pt>
                <c:pt idx="404">
                  <c:v>21.5</c:v>
                </c:pt>
                <c:pt idx="405">
                  <c:v>22</c:v>
                </c:pt>
                <c:pt idx="406">
                  <c:v>22.5</c:v>
                </c:pt>
                <c:pt idx="407">
                  <c:v>23</c:v>
                </c:pt>
                <c:pt idx="408">
                  <c:v>23.5</c:v>
                </c:pt>
                <c:pt idx="409">
                  <c:v>24</c:v>
                </c:pt>
                <c:pt idx="410">
                  <c:v>24.5</c:v>
                </c:pt>
                <c:pt idx="411">
                  <c:v>25</c:v>
                </c:pt>
                <c:pt idx="412">
                  <c:v>25.5</c:v>
                </c:pt>
                <c:pt idx="413">
                  <c:v>26</c:v>
                </c:pt>
                <c:pt idx="414">
                  <c:v>26.5</c:v>
                </c:pt>
                <c:pt idx="415">
                  <c:v>27</c:v>
                </c:pt>
                <c:pt idx="416">
                  <c:v>27.5</c:v>
                </c:pt>
                <c:pt idx="417">
                  <c:v>28</c:v>
                </c:pt>
                <c:pt idx="418">
                  <c:v>28.5</c:v>
                </c:pt>
                <c:pt idx="419">
                  <c:v>29</c:v>
                </c:pt>
                <c:pt idx="420">
                  <c:v>29.5</c:v>
                </c:pt>
                <c:pt idx="421">
                  <c:v>30</c:v>
                </c:pt>
                <c:pt idx="422">
                  <c:v>30.5</c:v>
                </c:pt>
                <c:pt idx="423">
                  <c:v>31</c:v>
                </c:pt>
                <c:pt idx="424">
                  <c:v>31.5</c:v>
                </c:pt>
                <c:pt idx="425">
                  <c:v>32</c:v>
                </c:pt>
                <c:pt idx="426">
                  <c:v>32.5</c:v>
                </c:pt>
                <c:pt idx="427">
                  <c:v>33</c:v>
                </c:pt>
                <c:pt idx="428">
                  <c:v>33.5</c:v>
                </c:pt>
                <c:pt idx="429">
                  <c:v>34</c:v>
                </c:pt>
                <c:pt idx="430">
                  <c:v>34.5</c:v>
                </c:pt>
                <c:pt idx="431">
                  <c:v>35</c:v>
                </c:pt>
                <c:pt idx="432">
                  <c:v>35.5</c:v>
                </c:pt>
                <c:pt idx="433">
                  <c:v>36</c:v>
                </c:pt>
                <c:pt idx="434">
                  <c:v>36.5</c:v>
                </c:pt>
                <c:pt idx="435">
                  <c:v>37</c:v>
                </c:pt>
                <c:pt idx="436">
                  <c:v>37.5</c:v>
                </c:pt>
                <c:pt idx="437">
                  <c:v>38</c:v>
                </c:pt>
                <c:pt idx="438">
                  <c:v>38.5</c:v>
                </c:pt>
                <c:pt idx="439">
                  <c:v>39</c:v>
                </c:pt>
                <c:pt idx="440">
                  <c:v>39.5</c:v>
                </c:pt>
                <c:pt idx="441">
                  <c:v>40</c:v>
                </c:pt>
                <c:pt idx="442">
                  <c:v>40.5</c:v>
                </c:pt>
                <c:pt idx="443">
                  <c:v>41</c:v>
                </c:pt>
                <c:pt idx="444">
                  <c:v>41.5</c:v>
                </c:pt>
                <c:pt idx="445">
                  <c:v>42</c:v>
                </c:pt>
                <c:pt idx="446">
                  <c:v>42.5</c:v>
                </c:pt>
                <c:pt idx="447">
                  <c:v>43</c:v>
                </c:pt>
                <c:pt idx="448">
                  <c:v>43.5</c:v>
                </c:pt>
                <c:pt idx="449">
                  <c:v>44</c:v>
                </c:pt>
                <c:pt idx="450">
                  <c:v>44.5</c:v>
                </c:pt>
                <c:pt idx="451">
                  <c:v>45</c:v>
                </c:pt>
                <c:pt idx="452">
                  <c:v>45.5</c:v>
                </c:pt>
                <c:pt idx="453">
                  <c:v>46</c:v>
                </c:pt>
                <c:pt idx="454">
                  <c:v>46.5</c:v>
                </c:pt>
                <c:pt idx="455">
                  <c:v>47</c:v>
                </c:pt>
                <c:pt idx="456">
                  <c:v>47.5</c:v>
                </c:pt>
                <c:pt idx="457">
                  <c:v>48</c:v>
                </c:pt>
                <c:pt idx="458">
                  <c:v>48.5</c:v>
                </c:pt>
                <c:pt idx="459">
                  <c:v>49</c:v>
                </c:pt>
                <c:pt idx="460">
                  <c:v>49.5</c:v>
                </c:pt>
                <c:pt idx="461">
                  <c:v>50</c:v>
                </c:pt>
                <c:pt idx="462">
                  <c:v>50.5</c:v>
                </c:pt>
                <c:pt idx="463">
                  <c:v>51</c:v>
                </c:pt>
                <c:pt idx="464">
                  <c:v>51.5</c:v>
                </c:pt>
                <c:pt idx="465">
                  <c:v>52</c:v>
                </c:pt>
                <c:pt idx="466">
                  <c:v>52.5</c:v>
                </c:pt>
                <c:pt idx="467">
                  <c:v>53</c:v>
                </c:pt>
                <c:pt idx="468">
                  <c:v>53.5</c:v>
                </c:pt>
                <c:pt idx="469">
                  <c:v>54</c:v>
                </c:pt>
                <c:pt idx="470">
                  <c:v>54.5</c:v>
                </c:pt>
                <c:pt idx="471">
                  <c:v>55</c:v>
                </c:pt>
                <c:pt idx="472">
                  <c:v>55.5</c:v>
                </c:pt>
                <c:pt idx="473">
                  <c:v>56</c:v>
                </c:pt>
                <c:pt idx="474">
                  <c:v>56.5</c:v>
                </c:pt>
                <c:pt idx="475">
                  <c:v>57</c:v>
                </c:pt>
                <c:pt idx="476">
                  <c:v>57.5</c:v>
                </c:pt>
                <c:pt idx="477">
                  <c:v>58</c:v>
                </c:pt>
                <c:pt idx="478">
                  <c:v>58.5</c:v>
                </c:pt>
                <c:pt idx="479">
                  <c:v>59</c:v>
                </c:pt>
                <c:pt idx="480">
                  <c:v>59.5</c:v>
                </c:pt>
                <c:pt idx="481">
                  <c:v>60</c:v>
                </c:pt>
                <c:pt idx="482">
                  <c:v>60.5</c:v>
                </c:pt>
                <c:pt idx="483">
                  <c:v>61</c:v>
                </c:pt>
                <c:pt idx="484">
                  <c:v>61.5</c:v>
                </c:pt>
                <c:pt idx="485">
                  <c:v>62</c:v>
                </c:pt>
                <c:pt idx="486">
                  <c:v>62.5</c:v>
                </c:pt>
                <c:pt idx="487">
                  <c:v>63</c:v>
                </c:pt>
                <c:pt idx="488">
                  <c:v>63.5</c:v>
                </c:pt>
                <c:pt idx="489">
                  <c:v>64</c:v>
                </c:pt>
                <c:pt idx="490">
                  <c:v>64.5</c:v>
                </c:pt>
                <c:pt idx="491">
                  <c:v>65</c:v>
                </c:pt>
                <c:pt idx="492">
                  <c:v>65.5</c:v>
                </c:pt>
                <c:pt idx="493">
                  <c:v>66</c:v>
                </c:pt>
                <c:pt idx="494">
                  <c:v>66.5</c:v>
                </c:pt>
                <c:pt idx="495">
                  <c:v>67</c:v>
                </c:pt>
                <c:pt idx="496">
                  <c:v>67.5</c:v>
                </c:pt>
                <c:pt idx="497">
                  <c:v>68</c:v>
                </c:pt>
                <c:pt idx="498">
                  <c:v>68.5</c:v>
                </c:pt>
                <c:pt idx="499">
                  <c:v>69</c:v>
                </c:pt>
                <c:pt idx="500">
                  <c:v>69.5</c:v>
                </c:pt>
                <c:pt idx="501">
                  <c:v>70</c:v>
                </c:pt>
                <c:pt idx="502">
                  <c:v>70.5</c:v>
                </c:pt>
                <c:pt idx="503">
                  <c:v>71</c:v>
                </c:pt>
                <c:pt idx="504">
                  <c:v>71.5</c:v>
                </c:pt>
                <c:pt idx="505">
                  <c:v>72</c:v>
                </c:pt>
                <c:pt idx="506">
                  <c:v>72.5</c:v>
                </c:pt>
                <c:pt idx="507">
                  <c:v>73</c:v>
                </c:pt>
                <c:pt idx="508">
                  <c:v>73.5</c:v>
                </c:pt>
                <c:pt idx="509">
                  <c:v>74</c:v>
                </c:pt>
                <c:pt idx="510">
                  <c:v>74.5</c:v>
                </c:pt>
                <c:pt idx="511">
                  <c:v>75</c:v>
                </c:pt>
                <c:pt idx="512">
                  <c:v>75.5</c:v>
                </c:pt>
                <c:pt idx="513">
                  <c:v>76</c:v>
                </c:pt>
                <c:pt idx="514">
                  <c:v>76.5</c:v>
                </c:pt>
                <c:pt idx="515">
                  <c:v>77</c:v>
                </c:pt>
                <c:pt idx="516">
                  <c:v>77.5</c:v>
                </c:pt>
                <c:pt idx="517">
                  <c:v>78</c:v>
                </c:pt>
                <c:pt idx="518">
                  <c:v>78.5</c:v>
                </c:pt>
                <c:pt idx="519">
                  <c:v>79</c:v>
                </c:pt>
                <c:pt idx="520">
                  <c:v>79.5</c:v>
                </c:pt>
                <c:pt idx="521">
                  <c:v>80</c:v>
                </c:pt>
                <c:pt idx="522">
                  <c:v>80.5</c:v>
                </c:pt>
                <c:pt idx="523">
                  <c:v>81</c:v>
                </c:pt>
                <c:pt idx="524">
                  <c:v>81.5</c:v>
                </c:pt>
                <c:pt idx="525">
                  <c:v>82</c:v>
                </c:pt>
                <c:pt idx="526">
                  <c:v>82.5</c:v>
                </c:pt>
                <c:pt idx="527">
                  <c:v>83</c:v>
                </c:pt>
                <c:pt idx="528">
                  <c:v>83.5</c:v>
                </c:pt>
                <c:pt idx="529">
                  <c:v>84</c:v>
                </c:pt>
                <c:pt idx="530">
                  <c:v>84.5</c:v>
                </c:pt>
                <c:pt idx="531">
                  <c:v>85</c:v>
                </c:pt>
                <c:pt idx="532">
                  <c:v>85.5</c:v>
                </c:pt>
                <c:pt idx="533">
                  <c:v>86</c:v>
                </c:pt>
                <c:pt idx="534">
                  <c:v>86.5</c:v>
                </c:pt>
                <c:pt idx="535">
                  <c:v>87</c:v>
                </c:pt>
                <c:pt idx="536">
                  <c:v>87.5</c:v>
                </c:pt>
                <c:pt idx="537">
                  <c:v>88</c:v>
                </c:pt>
                <c:pt idx="538">
                  <c:v>88.5</c:v>
                </c:pt>
                <c:pt idx="539">
                  <c:v>89</c:v>
                </c:pt>
                <c:pt idx="540">
                  <c:v>89.5</c:v>
                </c:pt>
                <c:pt idx="541">
                  <c:v>90</c:v>
                </c:pt>
                <c:pt idx="542">
                  <c:v>90.5</c:v>
                </c:pt>
                <c:pt idx="543">
                  <c:v>91</c:v>
                </c:pt>
                <c:pt idx="544">
                  <c:v>91.5</c:v>
                </c:pt>
                <c:pt idx="545">
                  <c:v>92</c:v>
                </c:pt>
                <c:pt idx="546">
                  <c:v>92.5</c:v>
                </c:pt>
                <c:pt idx="547">
                  <c:v>93</c:v>
                </c:pt>
                <c:pt idx="548">
                  <c:v>93.5</c:v>
                </c:pt>
                <c:pt idx="549">
                  <c:v>94</c:v>
                </c:pt>
                <c:pt idx="550">
                  <c:v>94.5</c:v>
                </c:pt>
                <c:pt idx="551">
                  <c:v>95</c:v>
                </c:pt>
                <c:pt idx="552">
                  <c:v>95.5</c:v>
                </c:pt>
                <c:pt idx="553">
                  <c:v>96</c:v>
                </c:pt>
                <c:pt idx="554">
                  <c:v>96.5</c:v>
                </c:pt>
                <c:pt idx="555">
                  <c:v>97</c:v>
                </c:pt>
                <c:pt idx="556">
                  <c:v>97.5</c:v>
                </c:pt>
                <c:pt idx="557">
                  <c:v>98</c:v>
                </c:pt>
                <c:pt idx="558">
                  <c:v>98.5</c:v>
                </c:pt>
                <c:pt idx="559">
                  <c:v>99</c:v>
                </c:pt>
                <c:pt idx="560">
                  <c:v>99.5</c:v>
                </c:pt>
                <c:pt idx="561">
                  <c:v>100</c:v>
                </c:pt>
                <c:pt idx="562">
                  <c:v>100.5</c:v>
                </c:pt>
                <c:pt idx="563">
                  <c:v>101</c:v>
                </c:pt>
                <c:pt idx="564">
                  <c:v>101.5</c:v>
                </c:pt>
                <c:pt idx="565">
                  <c:v>102</c:v>
                </c:pt>
                <c:pt idx="566">
                  <c:v>102.5</c:v>
                </c:pt>
                <c:pt idx="567">
                  <c:v>103</c:v>
                </c:pt>
                <c:pt idx="568">
                  <c:v>103.5</c:v>
                </c:pt>
                <c:pt idx="569">
                  <c:v>104</c:v>
                </c:pt>
                <c:pt idx="570">
                  <c:v>104.5</c:v>
                </c:pt>
                <c:pt idx="571">
                  <c:v>105</c:v>
                </c:pt>
                <c:pt idx="572">
                  <c:v>105.5</c:v>
                </c:pt>
                <c:pt idx="573">
                  <c:v>106</c:v>
                </c:pt>
                <c:pt idx="574">
                  <c:v>106.5</c:v>
                </c:pt>
                <c:pt idx="575">
                  <c:v>107</c:v>
                </c:pt>
                <c:pt idx="576">
                  <c:v>107.5</c:v>
                </c:pt>
                <c:pt idx="577">
                  <c:v>108</c:v>
                </c:pt>
                <c:pt idx="578">
                  <c:v>108.5</c:v>
                </c:pt>
                <c:pt idx="579">
                  <c:v>109</c:v>
                </c:pt>
                <c:pt idx="580">
                  <c:v>109.5</c:v>
                </c:pt>
                <c:pt idx="581">
                  <c:v>110</c:v>
                </c:pt>
                <c:pt idx="582">
                  <c:v>110.5</c:v>
                </c:pt>
                <c:pt idx="583">
                  <c:v>111</c:v>
                </c:pt>
                <c:pt idx="584">
                  <c:v>111.5</c:v>
                </c:pt>
                <c:pt idx="585">
                  <c:v>112</c:v>
                </c:pt>
                <c:pt idx="586">
                  <c:v>112.5</c:v>
                </c:pt>
                <c:pt idx="587">
                  <c:v>113</c:v>
                </c:pt>
                <c:pt idx="588">
                  <c:v>113.5</c:v>
                </c:pt>
                <c:pt idx="589">
                  <c:v>114</c:v>
                </c:pt>
                <c:pt idx="590">
                  <c:v>114.5</c:v>
                </c:pt>
                <c:pt idx="591">
                  <c:v>115</c:v>
                </c:pt>
                <c:pt idx="592">
                  <c:v>115.5</c:v>
                </c:pt>
                <c:pt idx="593">
                  <c:v>116</c:v>
                </c:pt>
                <c:pt idx="594">
                  <c:v>116.5</c:v>
                </c:pt>
                <c:pt idx="595">
                  <c:v>117</c:v>
                </c:pt>
                <c:pt idx="596">
                  <c:v>117.5</c:v>
                </c:pt>
                <c:pt idx="597">
                  <c:v>118</c:v>
                </c:pt>
                <c:pt idx="598">
                  <c:v>118.5</c:v>
                </c:pt>
                <c:pt idx="599">
                  <c:v>119</c:v>
                </c:pt>
                <c:pt idx="600">
                  <c:v>119.5</c:v>
                </c:pt>
                <c:pt idx="601">
                  <c:v>120</c:v>
                </c:pt>
                <c:pt idx="602">
                  <c:v>120.5</c:v>
                </c:pt>
                <c:pt idx="603">
                  <c:v>121</c:v>
                </c:pt>
                <c:pt idx="604">
                  <c:v>121.5</c:v>
                </c:pt>
                <c:pt idx="605">
                  <c:v>122</c:v>
                </c:pt>
                <c:pt idx="606">
                  <c:v>122.5</c:v>
                </c:pt>
                <c:pt idx="607">
                  <c:v>123</c:v>
                </c:pt>
                <c:pt idx="608">
                  <c:v>123.5</c:v>
                </c:pt>
                <c:pt idx="609">
                  <c:v>124</c:v>
                </c:pt>
                <c:pt idx="610">
                  <c:v>124.5</c:v>
                </c:pt>
                <c:pt idx="611">
                  <c:v>125</c:v>
                </c:pt>
                <c:pt idx="612">
                  <c:v>125.5</c:v>
                </c:pt>
                <c:pt idx="613">
                  <c:v>126</c:v>
                </c:pt>
                <c:pt idx="614">
                  <c:v>126.5</c:v>
                </c:pt>
                <c:pt idx="615">
                  <c:v>127</c:v>
                </c:pt>
                <c:pt idx="616">
                  <c:v>127.5</c:v>
                </c:pt>
                <c:pt idx="617">
                  <c:v>128</c:v>
                </c:pt>
                <c:pt idx="618">
                  <c:v>128.5</c:v>
                </c:pt>
                <c:pt idx="619">
                  <c:v>129</c:v>
                </c:pt>
                <c:pt idx="620">
                  <c:v>129.5</c:v>
                </c:pt>
                <c:pt idx="621">
                  <c:v>130</c:v>
                </c:pt>
                <c:pt idx="622">
                  <c:v>130.5</c:v>
                </c:pt>
                <c:pt idx="623">
                  <c:v>131</c:v>
                </c:pt>
                <c:pt idx="624">
                  <c:v>131.5</c:v>
                </c:pt>
                <c:pt idx="625">
                  <c:v>132</c:v>
                </c:pt>
                <c:pt idx="626">
                  <c:v>132.5</c:v>
                </c:pt>
                <c:pt idx="627">
                  <c:v>133</c:v>
                </c:pt>
                <c:pt idx="628">
                  <c:v>133.5</c:v>
                </c:pt>
                <c:pt idx="629">
                  <c:v>134</c:v>
                </c:pt>
                <c:pt idx="630">
                  <c:v>134.5</c:v>
                </c:pt>
                <c:pt idx="631">
                  <c:v>135</c:v>
                </c:pt>
                <c:pt idx="632">
                  <c:v>135.5</c:v>
                </c:pt>
                <c:pt idx="633">
                  <c:v>136</c:v>
                </c:pt>
                <c:pt idx="634">
                  <c:v>136.5</c:v>
                </c:pt>
                <c:pt idx="635">
                  <c:v>137</c:v>
                </c:pt>
                <c:pt idx="636">
                  <c:v>137.5</c:v>
                </c:pt>
                <c:pt idx="637">
                  <c:v>138</c:v>
                </c:pt>
                <c:pt idx="638">
                  <c:v>138.5</c:v>
                </c:pt>
                <c:pt idx="639">
                  <c:v>139</c:v>
                </c:pt>
                <c:pt idx="640">
                  <c:v>139.5</c:v>
                </c:pt>
                <c:pt idx="641">
                  <c:v>140</c:v>
                </c:pt>
                <c:pt idx="642">
                  <c:v>140.5</c:v>
                </c:pt>
                <c:pt idx="643">
                  <c:v>141</c:v>
                </c:pt>
                <c:pt idx="644">
                  <c:v>141.5</c:v>
                </c:pt>
                <c:pt idx="645">
                  <c:v>142</c:v>
                </c:pt>
                <c:pt idx="646">
                  <c:v>142.5</c:v>
                </c:pt>
                <c:pt idx="647">
                  <c:v>143</c:v>
                </c:pt>
                <c:pt idx="648">
                  <c:v>143.5</c:v>
                </c:pt>
                <c:pt idx="649">
                  <c:v>144</c:v>
                </c:pt>
                <c:pt idx="650">
                  <c:v>144.5</c:v>
                </c:pt>
                <c:pt idx="651">
                  <c:v>145</c:v>
                </c:pt>
                <c:pt idx="652">
                  <c:v>145.5</c:v>
                </c:pt>
                <c:pt idx="653">
                  <c:v>146</c:v>
                </c:pt>
                <c:pt idx="654">
                  <c:v>146.5</c:v>
                </c:pt>
                <c:pt idx="655">
                  <c:v>147</c:v>
                </c:pt>
                <c:pt idx="656">
                  <c:v>147.5</c:v>
                </c:pt>
                <c:pt idx="657">
                  <c:v>148</c:v>
                </c:pt>
                <c:pt idx="658">
                  <c:v>148.5</c:v>
                </c:pt>
                <c:pt idx="659">
                  <c:v>149</c:v>
                </c:pt>
                <c:pt idx="660">
                  <c:v>149.5</c:v>
                </c:pt>
                <c:pt idx="661">
                  <c:v>150</c:v>
                </c:pt>
                <c:pt idx="662">
                  <c:v>150.5</c:v>
                </c:pt>
                <c:pt idx="663">
                  <c:v>151</c:v>
                </c:pt>
                <c:pt idx="664">
                  <c:v>151.5</c:v>
                </c:pt>
                <c:pt idx="665">
                  <c:v>152</c:v>
                </c:pt>
                <c:pt idx="666">
                  <c:v>152.5</c:v>
                </c:pt>
                <c:pt idx="667">
                  <c:v>153</c:v>
                </c:pt>
                <c:pt idx="668">
                  <c:v>153.5</c:v>
                </c:pt>
                <c:pt idx="669">
                  <c:v>154</c:v>
                </c:pt>
                <c:pt idx="670">
                  <c:v>154.5</c:v>
                </c:pt>
                <c:pt idx="671">
                  <c:v>155</c:v>
                </c:pt>
                <c:pt idx="672">
                  <c:v>155.5</c:v>
                </c:pt>
                <c:pt idx="673">
                  <c:v>156</c:v>
                </c:pt>
                <c:pt idx="674">
                  <c:v>156.5</c:v>
                </c:pt>
                <c:pt idx="675">
                  <c:v>157</c:v>
                </c:pt>
                <c:pt idx="676">
                  <c:v>157.5</c:v>
                </c:pt>
                <c:pt idx="677">
                  <c:v>158</c:v>
                </c:pt>
                <c:pt idx="678">
                  <c:v>158.5</c:v>
                </c:pt>
                <c:pt idx="679">
                  <c:v>159</c:v>
                </c:pt>
                <c:pt idx="680">
                  <c:v>159.5</c:v>
                </c:pt>
                <c:pt idx="681">
                  <c:v>160</c:v>
                </c:pt>
                <c:pt idx="682">
                  <c:v>160.5</c:v>
                </c:pt>
                <c:pt idx="683">
                  <c:v>161</c:v>
                </c:pt>
                <c:pt idx="684">
                  <c:v>161.5</c:v>
                </c:pt>
                <c:pt idx="685">
                  <c:v>162</c:v>
                </c:pt>
                <c:pt idx="686">
                  <c:v>162.5</c:v>
                </c:pt>
                <c:pt idx="687">
                  <c:v>163</c:v>
                </c:pt>
                <c:pt idx="688">
                  <c:v>163.5</c:v>
                </c:pt>
                <c:pt idx="689">
                  <c:v>164</c:v>
                </c:pt>
                <c:pt idx="690">
                  <c:v>164.5</c:v>
                </c:pt>
                <c:pt idx="691">
                  <c:v>165</c:v>
                </c:pt>
                <c:pt idx="692">
                  <c:v>165.5</c:v>
                </c:pt>
                <c:pt idx="693">
                  <c:v>166</c:v>
                </c:pt>
                <c:pt idx="694">
                  <c:v>166.5</c:v>
                </c:pt>
                <c:pt idx="695">
                  <c:v>167</c:v>
                </c:pt>
                <c:pt idx="696">
                  <c:v>167.5</c:v>
                </c:pt>
                <c:pt idx="697">
                  <c:v>168</c:v>
                </c:pt>
                <c:pt idx="698">
                  <c:v>168.5</c:v>
                </c:pt>
                <c:pt idx="699">
                  <c:v>169</c:v>
                </c:pt>
                <c:pt idx="700">
                  <c:v>169.5</c:v>
                </c:pt>
                <c:pt idx="701">
                  <c:v>170</c:v>
                </c:pt>
                <c:pt idx="702">
                  <c:v>170.5</c:v>
                </c:pt>
                <c:pt idx="703">
                  <c:v>171</c:v>
                </c:pt>
                <c:pt idx="704">
                  <c:v>171.5</c:v>
                </c:pt>
                <c:pt idx="705">
                  <c:v>172</c:v>
                </c:pt>
                <c:pt idx="706">
                  <c:v>172.5</c:v>
                </c:pt>
                <c:pt idx="707">
                  <c:v>173</c:v>
                </c:pt>
                <c:pt idx="708">
                  <c:v>173.5</c:v>
                </c:pt>
                <c:pt idx="709">
                  <c:v>174</c:v>
                </c:pt>
                <c:pt idx="710">
                  <c:v>174.5</c:v>
                </c:pt>
                <c:pt idx="711">
                  <c:v>175</c:v>
                </c:pt>
                <c:pt idx="712">
                  <c:v>175.5</c:v>
                </c:pt>
                <c:pt idx="713">
                  <c:v>176</c:v>
                </c:pt>
                <c:pt idx="714">
                  <c:v>176.5</c:v>
                </c:pt>
                <c:pt idx="715">
                  <c:v>177</c:v>
                </c:pt>
                <c:pt idx="716">
                  <c:v>177.5</c:v>
                </c:pt>
                <c:pt idx="717">
                  <c:v>178</c:v>
                </c:pt>
                <c:pt idx="718">
                  <c:v>178.5</c:v>
                </c:pt>
                <c:pt idx="719">
                  <c:v>179</c:v>
                </c:pt>
                <c:pt idx="720">
                  <c:v>179.5</c:v>
                </c:pt>
                <c:pt idx="721">
                  <c:v>180</c:v>
                </c:pt>
              </c:numCache>
            </c:numRef>
          </c:xVal>
          <c:yVal>
            <c:numRef>
              <c:f>'figure for introduction'!$F$9:$F$730</c:f>
              <c:numCache>
                <c:ptCount val="722"/>
                <c:pt idx="0">
                  <c:v>0.5358983848622448</c:v>
                </c:pt>
              </c:numCache>
            </c:numRef>
          </c:yVal>
          <c:smooth val="0"/>
        </c:ser>
        <c:axId val="20271876"/>
        <c:axId val="48229157"/>
      </c:scatterChart>
      <c:valAx>
        <c:axId val="20271876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Rotation angle, </a:t>
                </a:r>
                <a:r>
                  <a:rPr lang="en-US" cap="none" sz="1075" b="1" i="1" u="none" baseline="0"/>
                  <a:t>q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29157"/>
        <c:crosses val="autoZero"/>
        <c:crossBetween val="midCat"/>
        <c:dispUnits/>
        <c:majorUnit val="60"/>
        <c:minorUnit val="30"/>
      </c:valAx>
      <c:valAx>
        <c:axId val="4822915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Hyperfine splitting constant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271876"/>
        <c:crossesAt val="-180"/>
        <c:crossBetween val="midCat"/>
        <c:dispUnits/>
        <c:majorUnit val="1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93"/>
          <c:w val="0.817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circle!$B$41</c:f>
              <c:strCache>
                <c:ptCount val="1"/>
                <c:pt idx="0">
                  <c:v>H1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10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circle!$A$42:$A$47</c:f>
              <c:numCache>
                <c:ptCount val="6"/>
                <c:pt idx="0">
                  <c:v>0</c:v>
                </c:pt>
                <c:pt idx="1">
                  <c:v>0.25881904510252074</c:v>
                </c:pt>
                <c:pt idx="2">
                  <c:v>0</c:v>
                </c:pt>
                <c:pt idx="3">
                  <c:v>-0.9659258262890684</c:v>
                </c:pt>
                <c:pt idx="4">
                  <c:v>0</c:v>
                </c:pt>
                <c:pt idx="5">
                  <c:v>0.7071067811865476</c:v>
                </c:pt>
              </c:numCache>
            </c:numRef>
          </c:xVal>
          <c:yVal>
            <c:numRef>
              <c:f>circle!$B$42:$B$47</c:f>
              <c:numCache>
                <c:ptCount val="6"/>
                <c:pt idx="0">
                  <c:v>0</c:v>
                </c:pt>
                <c:pt idx="1">
                  <c:v>0.9659258262890683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circle!$C$41</c:f>
              <c:strCache>
                <c:ptCount val="1"/>
                <c:pt idx="0">
                  <c:v>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38100">
                <a:solidFill>
                  <a:srgbClr val="FF00FF"/>
                </a:solidFill>
              </a:ln>
            </c:spPr>
            <c:marker>
              <c:symbol val="circle"/>
              <c:size val="10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circle!$A$42:$A$47</c:f>
              <c:numCache>
                <c:ptCount val="6"/>
                <c:pt idx="0">
                  <c:v>0</c:v>
                </c:pt>
                <c:pt idx="1">
                  <c:v>0.25881904510252074</c:v>
                </c:pt>
                <c:pt idx="2">
                  <c:v>0</c:v>
                </c:pt>
                <c:pt idx="3">
                  <c:v>-0.9659258262890684</c:v>
                </c:pt>
                <c:pt idx="4">
                  <c:v>0</c:v>
                </c:pt>
                <c:pt idx="5">
                  <c:v>0.7071067811865476</c:v>
                </c:pt>
              </c:numCache>
            </c:numRef>
          </c:xVal>
          <c:yVal>
            <c:numRef>
              <c:f>circle!$C$42:$C$47</c:f>
              <c:numCache>
                <c:ptCount val="6"/>
                <c:pt idx="2">
                  <c:v>0</c:v>
                </c:pt>
                <c:pt idx="3">
                  <c:v>-0.25881904510252035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circle!$D$41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circle!$A$42:$A$47</c:f>
              <c:numCache>
                <c:ptCount val="6"/>
                <c:pt idx="0">
                  <c:v>0</c:v>
                </c:pt>
                <c:pt idx="1">
                  <c:v>0.25881904510252074</c:v>
                </c:pt>
                <c:pt idx="2">
                  <c:v>0</c:v>
                </c:pt>
                <c:pt idx="3">
                  <c:v>-0.9659258262890684</c:v>
                </c:pt>
                <c:pt idx="4">
                  <c:v>0</c:v>
                </c:pt>
                <c:pt idx="5">
                  <c:v>0.7071067811865476</c:v>
                </c:pt>
              </c:numCache>
            </c:numRef>
          </c:xVal>
          <c:yVal>
            <c:numRef>
              <c:f>circle!$D$42:$D$47</c:f>
              <c:numCache>
                <c:ptCount val="6"/>
                <c:pt idx="4">
                  <c:v>0</c:v>
                </c:pt>
                <c:pt idx="5">
                  <c:v>-0.7071067811865475</c:v>
                </c:pt>
              </c:numCache>
            </c:numRef>
          </c:yVal>
          <c:smooth val="0"/>
        </c:ser>
        <c:axId val="31409230"/>
        <c:axId val="14247615"/>
      </c:scatterChart>
      <c:valAx>
        <c:axId val="31409230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14247615"/>
        <c:crosses val="autoZero"/>
        <c:crossBetween val="midCat"/>
        <c:dispUnits/>
      </c:valAx>
      <c:valAx>
        <c:axId val="14247615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31409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16</xdr:row>
      <xdr:rowOff>38100</xdr:rowOff>
    </xdr:to>
    <xdr:grpSp>
      <xdr:nvGrpSpPr>
        <xdr:cNvPr id="1" name="Group 71"/>
        <xdr:cNvGrpSpPr>
          <a:grpSpLocks/>
        </xdr:cNvGrpSpPr>
      </xdr:nvGrpSpPr>
      <xdr:grpSpPr>
        <a:xfrm>
          <a:off x="0" y="0"/>
          <a:ext cx="4552950" cy="2752725"/>
          <a:chOff x="0" y="0"/>
          <a:chExt cx="478" cy="290"/>
        </a:xfrm>
        <a:solidFill>
          <a:srgbClr val="FFFFFF"/>
        </a:solidFill>
      </xdr:grpSpPr>
      <xdr:graphicFrame>
        <xdr:nvGraphicFramePr>
          <xdr:cNvPr id="2" name="Chart 16"/>
          <xdr:cNvGraphicFramePr/>
        </xdr:nvGraphicFramePr>
        <xdr:xfrm>
          <a:off x="0" y="0"/>
          <a:ext cx="478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70"/>
          <xdr:cNvGrpSpPr>
            <a:grpSpLocks/>
          </xdr:cNvGrpSpPr>
        </xdr:nvGrpSpPr>
        <xdr:grpSpPr>
          <a:xfrm>
            <a:off x="366" y="52"/>
            <a:ext cx="108" cy="128"/>
            <a:chOff x="532" y="191"/>
            <a:chExt cx="108" cy="128"/>
          </a:xfrm>
          <a:solidFill>
            <a:srgbClr val="FFFFFF"/>
          </a:solidFill>
        </xdr:grpSpPr>
        <xdr:graphicFrame>
          <xdr:nvGraphicFramePr>
            <xdr:cNvPr id="5" name="Chart 12"/>
            <xdr:cNvGraphicFramePr/>
          </xdr:nvGraphicFramePr>
          <xdr:xfrm>
            <a:off x="532" y="224"/>
            <a:ext cx="108" cy="95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F6:M22"/>
  <sheetViews>
    <sheetView showGridLines="0" showRowColHeaders="0" tabSelected="1" workbookViewId="0" topLeftCell="A1">
      <selection activeCell="G8" sqref="G8"/>
    </sheetView>
  </sheetViews>
  <sheetFormatPr defaultColWidth="9.140625" defaultRowHeight="12.75"/>
  <cols>
    <col min="5" max="5" width="16.28125" style="0" customWidth="1"/>
    <col min="6" max="6" width="6.7109375" style="0" customWidth="1"/>
    <col min="7" max="7" width="5.7109375" style="0" customWidth="1"/>
    <col min="8" max="8" width="2.140625" style="0" customWidth="1"/>
    <col min="10" max="10" width="7.00390625" style="0" customWidth="1"/>
    <col min="11" max="11" width="6.57421875" style="0" customWidth="1"/>
    <col min="12" max="12" width="2.57421875" style="0" customWidth="1"/>
  </cols>
  <sheetData>
    <row r="6" ht="12.75">
      <c r="G6">
        <v>195</v>
      </c>
    </row>
    <row r="11" ht="13.5" thickBot="1"/>
    <row r="12" spans="6:8" ht="21.75" thickBot="1">
      <c r="F12" s="1" t="s">
        <v>10</v>
      </c>
      <c r="G12" s="2">
        <f>G6-180</f>
        <v>15</v>
      </c>
      <c r="H12" s="3" t="s">
        <v>11</v>
      </c>
    </row>
    <row r="22" ht="18">
      <c r="M22" s="4"/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Word.Document.8" shapeId="47332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40:M54"/>
  <sheetViews>
    <sheetView zoomScale="75" zoomScaleNormal="75" workbookViewId="0" topLeftCell="A31">
      <selection activeCell="F57" sqref="F57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5.7109375" style="0" customWidth="1"/>
    <col min="4" max="4" width="3.28125" style="0" customWidth="1"/>
    <col min="5" max="5" width="12.421875" style="0" bestFit="1" customWidth="1"/>
    <col min="9" max="9" width="13.140625" style="0" bestFit="1" customWidth="1"/>
    <col min="11" max="11" width="12.421875" style="0" bestFit="1" customWidth="1"/>
    <col min="12" max="13" width="14.57421875" style="0" customWidth="1"/>
  </cols>
  <sheetData>
    <row r="40" ht="12.75">
      <c r="A40" t="s">
        <v>9</v>
      </c>
    </row>
    <row r="41" spans="1:11" ht="12.75">
      <c r="A41" t="s">
        <v>2</v>
      </c>
      <c r="B41" t="s">
        <v>5</v>
      </c>
      <c r="C41" t="s">
        <v>6</v>
      </c>
      <c r="D41" t="s">
        <v>7</v>
      </c>
      <c r="E41" t="s">
        <v>3</v>
      </c>
      <c r="F41" t="s">
        <v>0</v>
      </c>
      <c r="G41" t="s">
        <v>1</v>
      </c>
      <c r="H41" t="s">
        <v>4</v>
      </c>
      <c r="I41" t="s">
        <v>4</v>
      </c>
      <c r="J41" t="s">
        <v>4</v>
      </c>
      <c r="K41" t="s">
        <v>4</v>
      </c>
    </row>
    <row r="42" spans="1:13" ht="12.75">
      <c r="A42">
        <v>0</v>
      </c>
      <c r="B42">
        <f>C42*A42</f>
        <v>0</v>
      </c>
      <c r="H42">
        <f aca="true" t="shared" si="0" ref="H42:M42">IF(H43=0,1,0)</f>
        <v>0</v>
      </c>
      <c r="I42">
        <f t="shared" si="0"/>
        <v>0</v>
      </c>
      <c r="J42">
        <f t="shared" si="0"/>
        <v>0</v>
      </c>
      <c r="K42">
        <f t="shared" si="0"/>
        <v>0</v>
      </c>
      <c r="L42">
        <f t="shared" si="0"/>
        <v>0</v>
      </c>
      <c r="M42">
        <f t="shared" si="0"/>
        <v>0</v>
      </c>
    </row>
    <row r="43" spans="1:13" ht="12.75">
      <c r="A43">
        <f>(1/(1+TAN(F43)^2)^0.5)*(SIGN(H43)+H42)*(SIGN(I43)+I42)*(SIGN(J43)+J42)*(SIGN(K43)+K42)*(SIGN(L43)+L42)*(SIGN(M43)+M42)</f>
        <v>0.25881904510252074</v>
      </c>
      <c r="B43">
        <f>A43*TAN(F43)</f>
        <v>0.9659258262890683</v>
      </c>
      <c r="E43">
        <f>TAN(F43)</f>
        <v>3.7320508075688776</v>
      </c>
      <c r="F43">
        <f>G43*PI()/180</f>
        <v>1.3089969389957472</v>
      </c>
      <c r="G43">
        <f>90-Introduction!G12</f>
        <v>75</v>
      </c>
      <c r="H43">
        <f>90+G43</f>
        <v>165</v>
      </c>
      <c r="I43">
        <f>90-G43</f>
        <v>15</v>
      </c>
      <c r="J43">
        <f>270+G43</f>
        <v>345</v>
      </c>
      <c r="K43">
        <f>270-G43</f>
        <v>195</v>
      </c>
      <c r="L43">
        <f>450-G43</f>
        <v>375</v>
      </c>
      <c r="M43">
        <f>450+G43</f>
        <v>525</v>
      </c>
    </row>
    <row r="44" spans="1:13" ht="12.75">
      <c r="A44">
        <v>0</v>
      </c>
      <c r="C44">
        <v>0</v>
      </c>
      <c r="H44">
        <f aca="true" t="shared" si="1" ref="H44:M44">IF(H45=0,1,0)</f>
        <v>0</v>
      </c>
      <c r="I44">
        <f t="shared" si="1"/>
        <v>0</v>
      </c>
      <c r="J44">
        <f t="shared" si="1"/>
        <v>0</v>
      </c>
      <c r="K44">
        <f t="shared" si="1"/>
        <v>0</v>
      </c>
      <c r="L44">
        <f t="shared" si="1"/>
        <v>0</v>
      </c>
      <c r="M44">
        <f t="shared" si="1"/>
        <v>0</v>
      </c>
    </row>
    <row r="45" spans="1:13" ht="12.75">
      <c r="A45">
        <f>(1/(1+TAN(F45)^2)^0.5)*(SIGN(H45)+H44)*(SIGN(I45)+I44)*(SIGN(J45)+J44)*(SIGN(K45)+K44)*(SIGN(L45)+L44)*(SIGN(M45)+M44)</f>
        <v>-0.9659258262890684</v>
      </c>
      <c r="C45">
        <f>A45*TAN(F45)</f>
        <v>-0.25881904510252035</v>
      </c>
      <c r="E45">
        <f>TAN(F45)</f>
        <v>0.26794919243112225</v>
      </c>
      <c r="F45">
        <f>G45*PI()/180</f>
        <v>3.4033920413889422</v>
      </c>
      <c r="G45">
        <f>G43+120</f>
        <v>195</v>
      </c>
      <c r="H45">
        <f>90+G45</f>
        <v>285</v>
      </c>
      <c r="I45">
        <f>90-G45</f>
        <v>-105</v>
      </c>
      <c r="J45">
        <f>270+G45</f>
        <v>465</v>
      </c>
      <c r="K45">
        <f>270-G45</f>
        <v>75</v>
      </c>
      <c r="L45">
        <f>450-G45</f>
        <v>255</v>
      </c>
      <c r="M45">
        <f>630-G45</f>
        <v>435</v>
      </c>
    </row>
    <row r="46" spans="1:13" ht="12.75">
      <c r="A46">
        <v>0</v>
      </c>
      <c r="D46">
        <v>0</v>
      </c>
      <c r="H46">
        <f aca="true" t="shared" si="2" ref="H46:M46">IF(H47=0,1,0)</f>
        <v>0</v>
      </c>
      <c r="I46">
        <f t="shared" si="2"/>
        <v>0</v>
      </c>
      <c r="J46">
        <f t="shared" si="2"/>
        <v>0</v>
      </c>
      <c r="K46">
        <f t="shared" si="2"/>
        <v>0</v>
      </c>
      <c r="L46">
        <f t="shared" si="2"/>
        <v>0</v>
      </c>
      <c r="M46">
        <f t="shared" si="2"/>
        <v>0</v>
      </c>
    </row>
    <row r="47" spans="1:13" ht="12.75">
      <c r="A47">
        <f>(1/(1+TAN(F47)^2)^0.5)*(SIGN(H47)+H46)*(SIGN(I47)+I46)*(SIGN(J47)+J46)*(SIGN(K47)+K46)*(SIGN(L47)+L46)</f>
        <v>0.7071067811865476</v>
      </c>
      <c r="D47">
        <f>A47*TAN(F47)</f>
        <v>-0.7071067811865475</v>
      </c>
      <c r="E47">
        <f>TAN(F47)</f>
        <v>-0.9999999999999999</v>
      </c>
      <c r="F47">
        <f>G47*PI()/180</f>
        <v>-0.7853981633974483</v>
      </c>
      <c r="G47">
        <f>G43-120</f>
        <v>-45</v>
      </c>
      <c r="H47">
        <f>90+G47</f>
        <v>45</v>
      </c>
      <c r="I47">
        <f>90-G47</f>
        <v>135</v>
      </c>
      <c r="J47">
        <f>270+G47</f>
        <v>225</v>
      </c>
      <c r="K47">
        <f>270-G47</f>
        <v>315</v>
      </c>
      <c r="L47">
        <f>450+G47</f>
        <v>405</v>
      </c>
      <c r="M47">
        <f>570+G47</f>
        <v>525</v>
      </c>
    </row>
    <row r="54" ht="12.75">
      <c r="G54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3:I730"/>
  <sheetViews>
    <sheetView workbookViewId="0" topLeftCell="A1">
      <selection activeCell="E24" sqref="E24"/>
    </sheetView>
  </sheetViews>
  <sheetFormatPr defaultColWidth="9.140625" defaultRowHeight="12.75"/>
  <cols>
    <col min="1" max="1" width="6.28125" style="0" customWidth="1"/>
    <col min="2" max="2" width="9.7109375" style="0" customWidth="1"/>
    <col min="5" max="5" width="19.00390625" style="0" customWidth="1"/>
    <col min="6" max="6" width="19.140625" style="0" customWidth="1"/>
    <col min="7" max="7" width="12.28125" style="0" bestFit="1" customWidth="1"/>
    <col min="10" max="10" width="9.8515625" style="0" customWidth="1"/>
    <col min="11" max="11" width="10.28125" style="0" bestFit="1" customWidth="1"/>
  </cols>
  <sheetData>
    <row r="3" spans="1:9" ht="20.25">
      <c r="A3" t="s">
        <v>12</v>
      </c>
      <c r="B3" t="s">
        <v>13</v>
      </c>
      <c r="E3" t="s">
        <v>14</v>
      </c>
      <c r="F3" t="s">
        <v>18</v>
      </c>
      <c r="I3" t="s">
        <v>19</v>
      </c>
    </row>
    <row r="4" spans="1:9" ht="12.75">
      <c r="A4">
        <f>A9</f>
        <v>0.2617993877991494</v>
      </c>
      <c r="B4">
        <f>B9</f>
        <v>15</v>
      </c>
      <c r="I4">
        <v>8</v>
      </c>
    </row>
    <row r="8" spans="1:6" ht="20.2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</row>
    <row r="9" spans="1:6" ht="12.75">
      <c r="A9">
        <f aca="true" t="shared" si="0" ref="A9:A71">B9*PI()/180</f>
        <v>0.2617993877991494</v>
      </c>
      <c r="B9">
        <f>Introduction!G12</f>
        <v>15</v>
      </c>
      <c r="E9">
        <f>$I$4*COS(A4)^2</f>
        <v>7.464101615137755</v>
      </c>
      <c r="F9">
        <f>$I$4*COS(A4-120*PI()/180)^2</f>
        <v>0.5358983848622448</v>
      </c>
    </row>
    <row r="10" spans="1:4" ht="12.75">
      <c r="A10">
        <f t="shared" si="0"/>
        <v>-3.141592653589793</v>
      </c>
      <c r="B10">
        <v>-180</v>
      </c>
      <c r="C10">
        <f aca="true" t="shared" si="1" ref="C10:C73">$I$4*COS(A10)^2</f>
        <v>8</v>
      </c>
      <c r="D10">
        <f aca="true" t="shared" si="2" ref="D10:D73">$I$4*COS(A10-120*PI()/180)^2</f>
        <v>1.9999999999999947</v>
      </c>
    </row>
    <row r="11" spans="1:4" ht="12.75">
      <c r="A11">
        <f t="shared" si="0"/>
        <v>-3.132866007329821</v>
      </c>
      <c r="B11">
        <f aca="true" t="shared" si="3" ref="B11:B74">B10+0.5</f>
        <v>-179.5</v>
      </c>
      <c r="C11">
        <f t="shared" si="1"/>
        <v>7.999390780625565</v>
      </c>
      <c r="D11">
        <f t="shared" si="2"/>
        <v>1.9398477003597814</v>
      </c>
    </row>
    <row r="12" spans="1:4" ht="12.75">
      <c r="A12">
        <f t="shared" si="0"/>
        <v>-3.12413936106985</v>
      </c>
      <c r="B12">
        <f t="shared" si="3"/>
        <v>-179</v>
      </c>
      <c r="C12">
        <f t="shared" si="1"/>
        <v>7.9975633080763835</v>
      </c>
      <c r="D12">
        <f t="shared" si="2"/>
        <v>1.8803229430671822</v>
      </c>
    </row>
    <row r="13" spans="1:4" ht="12.75">
      <c r="A13">
        <f t="shared" si="0"/>
        <v>-3.115412714809878</v>
      </c>
      <c r="B13">
        <f t="shared" si="3"/>
        <v>-178.5</v>
      </c>
      <c r="C13">
        <f t="shared" si="1"/>
        <v>7.994518139018295</v>
      </c>
      <c r="D13">
        <f t="shared" si="2"/>
        <v>1.8214438599398852</v>
      </c>
    </row>
    <row r="14" spans="1:4" ht="12.75">
      <c r="A14">
        <f t="shared" si="0"/>
        <v>-3.106686068549907</v>
      </c>
      <c r="B14">
        <f t="shared" si="3"/>
        <v>-178</v>
      </c>
      <c r="C14">
        <f t="shared" si="1"/>
        <v>7.990256201039298</v>
      </c>
      <c r="D14">
        <f t="shared" si="2"/>
        <v>1.76322838611701</v>
      </c>
    </row>
    <row r="15" spans="1:4" ht="12.75">
      <c r="A15">
        <f t="shared" si="0"/>
        <v>-3.097959422289935</v>
      </c>
      <c r="B15">
        <f t="shared" si="3"/>
        <v>-177.5</v>
      </c>
      <c r="C15">
        <f t="shared" si="1"/>
        <v>7.984778792366983</v>
      </c>
      <c r="D15">
        <f t="shared" si="2"/>
        <v>1.7056942545958167</v>
      </c>
    </row>
    <row r="16" spans="1:4" ht="12.75">
      <c r="A16">
        <f t="shared" si="0"/>
        <v>-3.0892327760299634</v>
      </c>
      <c r="B16">
        <f t="shared" si="3"/>
        <v>-177</v>
      </c>
      <c r="C16">
        <f t="shared" si="1"/>
        <v>7.978087581473092</v>
      </c>
      <c r="D16">
        <f t="shared" si="2"/>
        <v>1.6488589908301063</v>
      </c>
    </row>
    <row r="17" spans="1:4" ht="12.75">
      <c r="A17">
        <f t="shared" si="0"/>
        <v>-3.0805061297699914</v>
      </c>
      <c r="B17">
        <f t="shared" si="3"/>
        <v>-176.5</v>
      </c>
      <c r="C17">
        <f t="shared" si="1"/>
        <v>7.9701846065652875</v>
      </c>
      <c r="D17">
        <f t="shared" si="2"/>
        <v>1.5927399073918036</v>
      </c>
    </row>
    <row r="18" spans="1:4" ht="12.75">
      <c r="A18">
        <f t="shared" si="0"/>
        <v>-3.07177948351002</v>
      </c>
      <c r="B18">
        <f t="shared" si="3"/>
        <v>-176</v>
      </c>
      <c r="C18">
        <f t="shared" si="1"/>
        <v>7.961072274966281</v>
      </c>
      <c r="D18">
        <f t="shared" si="2"/>
        <v>1.5373540986973668</v>
      </c>
    </row>
    <row r="19" spans="1:4" ht="12.75">
      <c r="A19">
        <f t="shared" si="0"/>
        <v>-3.0630528372500483</v>
      </c>
      <c r="B19">
        <f t="shared" si="3"/>
        <v>-175.5</v>
      </c>
      <c r="C19">
        <f t="shared" si="1"/>
        <v>7.950753362380551</v>
      </c>
      <c r="D19">
        <f t="shared" si="2"/>
        <v>1.4827184358006478</v>
      </c>
    </row>
    <row r="20" spans="1:4" ht="12.75">
      <c r="A20">
        <f t="shared" si="0"/>
        <v>-3.0543261909900763</v>
      </c>
      <c r="B20">
        <f t="shared" si="3"/>
        <v>-175</v>
      </c>
      <c r="C20">
        <f t="shared" si="1"/>
        <v>7.9392310120488325</v>
      </c>
      <c r="D20">
        <f t="shared" si="2"/>
        <v>1.4288495612538386</v>
      </c>
    </row>
    <row r="21" spans="1:4" ht="12.75">
      <c r="A21">
        <f t="shared" si="0"/>
        <v>-3.045599544730105</v>
      </c>
      <c r="B21">
        <f t="shared" si="3"/>
        <v>-174.5</v>
      </c>
      <c r="C21">
        <f t="shared" si="1"/>
        <v>7.926508733790657</v>
      </c>
      <c r="D21">
        <f t="shared" si="2"/>
        <v>1.37576388403797</v>
      </c>
    </row>
    <row r="22" spans="1:4" ht="12.75">
      <c r="A22">
        <f t="shared" si="0"/>
        <v>-3.036872898470133</v>
      </c>
      <c r="B22">
        <f t="shared" si="3"/>
        <v>-174</v>
      </c>
      <c r="C22">
        <f t="shared" si="1"/>
        <v>7.912590402935222</v>
      </c>
      <c r="D22">
        <f t="shared" si="2"/>
        <v>1.3234775745645642</v>
      </c>
    </row>
    <row r="23" spans="1:4" ht="12.75">
      <c r="A23">
        <f t="shared" si="0"/>
        <v>-3.0281462522101616</v>
      </c>
      <c r="B23">
        <f t="shared" si="3"/>
        <v>-173.5</v>
      </c>
      <c r="C23">
        <f t="shared" si="1"/>
        <v>7.8974802591409405</v>
      </c>
      <c r="D23">
        <f t="shared" si="2"/>
        <v>1.272006559750001</v>
      </c>
    </row>
    <row r="24" spans="1:4" ht="12.75">
      <c r="A24">
        <f t="shared" si="0"/>
        <v>-3.01941960595019</v>
      </c>
      <c r="B24">
        <f t="shared" si="3"/>
        <v>-173</v>
      </c>
      <c r="C24">
        <f t="shared" si="1"/>
        <v>7.8811829051039854</v>
      </c>
      <c r="D24">
        <f t="shared" si="2"/>
        <v>1.2213665181640092</v>
      </c>
    </row>
    <row r="25" spans="1:4" ht="12.75">
      <c r="A25">
        <f t="shared" si="0"/>
        <v>-3.0106929596902186</v>
      </c>
      <c r="B25">
        <f t="shared" si="3"/>
        <v>-172.5</v>
      </c>
      <c r="C25">
        <f t="shared" si="1"/>
        <v>7.863703305156273</v>
      </c>
      <c r="D25">
        <f t="shared" si="2"/>
        <v>1.1715728752538113</v>
      </c>
    </row>
    <row r="26" spans="1:4" ht="12.75">
      <c r="A26">
        <f t="shared" si="0"/>
        <v>-3.0019663134302466</v>
      </c>
      <c r="B26">
        <f t="shared" si="3"/>
        <v>-172</v>
      </c>
      <c r="C26">
        <f t="shared" si="1"/>
        <v>7.845046783753275</v>
      </c>
      <c r="D26">
        <f t="shared" si="2"/>
        <v>1.12264079864539</v>
      </c>
    </row>
    <row r="27" spans="1:4" ht="12.75">
      <c r="A27">
        <f t="shared" si="0"/>
        <v>-2.9932396671702755</v>
      </c>
      <c r="B27">
        <f t="shared" si="3"/>
        <v>-171.5</v>
      </c>
      <c r="C27">
        <f t="shared" si="1"/>
        <v>7.825219023852142</v>
      </c>
      <c r="D27">
        <f t="shared" si="2"/>
        <v>1.0745851935233155</v>
      </c>
    </row>
    <row r="28" spans="1:4" ht="12.75">
      <c r="A28">
        <f t="shared" si="0"/>
        <v>-2.9845130209103035</v>
      </c>
      <c r="B28">
        <f t="shared" si="3"/>
        <v>-171</v>
      </c>
      <c r="C28">
        <f t="shared" si="1"/>
        <v>7.804226065180613</v>
      </c>
      <c r="D28">
        <f t="shared" si="2"/>
        <v>1.0274206980904237</v>
      </c>
    </row>
    <row r="29" spans="1:4" ht="12.75">
      <c r="A29">
        <f t="shared" si="0"/>
        <v>-2.9757863746503315</v>
      </c>
      <c r="B29">
        <f t="shared" si="3"/>
        <v>-170.5</v>
      </c>
      <c r="C29">
        <f t="shared" si="1"/>
        <v>7.782074302397266</v>
      </c>
      <c r="D29">
        <f t="shared" si="2"/>
        <v>0.981161679108906</v>
      </c>
    </row>
    <row r="30" spans="1:4" ht="12.75">
      <c r="A30">
        <f t="shared" si="0"/>
        <v>-2.9670597283903604</v>
      </c>
      <c r="B30">
        <f t="shared" si="3"/>
        <v>-170</v>
      </c>
      <c r="C30">
        <f t="shared" si="1"/>
        <v>7.758770483143633</v>
      </c>
      <c r="D30">
        <f t="shared" si="2"/>
        <v>0.9358222275240847</v>
      </c>
    </row>
    <row r="31" spans="1:4" ht="12.75">
      <c r="A31">
        <f t="shared" si="0"/>
        <v>-2.9583330821303884</v>
      </c>
      <c r="B31">
        <f t="shared" si="3"/>
        <v>-169.5</v>
      </c>
      <c r="C31">
        <f t="shared" si="1"/>
        <v>7.734321705988806</v>
      </c>
      <c r="D31">
        <f t="shared" si="2"/>
        <v>0.8914161541721164</v>
      </c>
    </row>
    <row r="32" spans="1:4" ht="12.75">
      <c r="A32">
        <f t="shared" si="0"/>
        <v>-2.949606435870417</v>
      </c>
      <c r="B32">
        <f t="shared" si="3"/>
        <v>-169</v>
      </c>
      <c r="C32">
        <f t="shared" si="1"/>
        <v>7.70873541826715</v>
      </c>
      <c r="D32">
        <f t="shared" si="2"/>
        <v>0.8479569855731103</v>
      </c>
    </row>
    <row r="33" spans="1:4" ht="12.75">
      <c r="A33">
        <f t="shared" si="0"/>
        <v>-2.940879789610445</v>
      </c>
      <c r="B33">
        <f t="shared" si="3"/>
        <v>-168.5</v>
      </c>
      <c r="C33">
        <f t="shared" si="1"/>
        <v>7.682019413809759</v>
      </c>
      <c r="D33">
        <f t="shared" si="2"/>
        <v>0.805457959810825</v>
      </c>
    </row>
    <row r="34" spans="1:4" ht="12.75">
      <c r="A34">
        <f t="shared" si="0"/>
        <v>-2.9321531433504737</v>
      </c>
      <c r="B34">
        <f t="shared" si="3"/>
        <v>-168</v>
      </c>
      <c r="C34">
        <f t="shared" si="1"/>
        <v>7.654181830570405</v>
      </c>
      <c r="D34">
        <f t="shared" si="2"/>
        <v>0.7639320225002093</v>
      </c>
    </row>
    <row r="35" spans="1:4" ht="12.75">
      <c r="A35">
        <f t="shared" si="0"/>
        <v>-2.9234264970905017</v>
      </c>
      <c r="B35">
        <f t="shared" si="3"/>
        <v>-167.5</v>
      </c>
      <c r="C35">
        <f t="shared" si="1"/>
        <v>7.625231148146598</v>
      </c>
      <c r="D35">
        <f t="shared" si="2"/>
        <v>0.7233918228440305</v>
      </c>
    </row>
    <row r="36" spans="1:4" ht="12.75">
      <c r="A36">
        <f t="shared" si="0"/>
        <v>-2.9146998508305306</v>
      </c>
      <c r="B36">
        <f t="shared" si="3"/>
        <v>-167</v>
      </c>
      <c r="C36">
        <f t="shared" si="1"/>
        <v>7.595176185196668</v>
      </c>
      <c r="D36">
        <f t="shared" si="2"/>
        <v>0.6838497097798332</v>
      </c>
    </row>
    <row r="37" spans="1:4" ht="12.75">
      <c r="A37">
        <f t="shared" si="0"/>
        <v>-2.9059732045705586</v>
      </c>
      <c r="B37">
        <f t="shared" si="3"/>
        <v>-166.5</v>
      </c>
      <c r="C37">
        <f t="shared" si="1"/>
        <v>7.564026096753471</v>
      </c>
      <c r="D37">
        <f t="shared" si="2"/>
        <v>0.6453177282183025</v>
      </c>
    </row>
    <row r="38" spans="1:4" ht="12.75">
      <c r="A38">
        <f t="shared" si="0"/>
        <v>-2.897246558310587</v>
      </c>
      <c r="B38">
        <f t="shared" si="3"/>
        <v>-166</v>
      </c>
      <c r="C38">
        <f t="shared" si="1"/>
        <v>7.531790371435708</v>
      </c>
      <c r="D38">
        <f t="shared" si="2"/>
        <v>0.607807615374297</v>
      </c>
    </row>
    <row r="39" spans="1:4" ht="12.75">
      <c r="A39">
        <f t="shared" si="0"/>
        <v>-2.8885199120506155</v>
      </c>
      <c r="B39">
        <f t="shared" si="3"/>
        <v>-165.5</v>
      </c>
      <c r="C39">
        <f t="shared" si="1"/>
        <v>7.498478828557583</v>
      </c>
      <c r="D39">
        <f t="shared" si="2"/>
        <v>0.5713307971915502</v>
      </c>
    </row>
    <row r="40" spans="1:4" ht="12.75">
      <c r="A40">
        <f t="shared" si="0"/>
        <v>-2.8797932657906435</v>
      </c>
      <c r="B40">
        <f t="shared" si="3"/>
        <v>-165</v>
      </c>
      <c r="C40">
        <f t="shared" si="1"/>
        <v>7.4641016151377535</v>
      </c>
      <c r="D40">
        <f t="shared" si="2"/>
        <v>0.5358983848622435</v>
      </c>
    </row>
    <row r="41" spans="1:4" ht="12.75">
      <c r="A41">
        <f t="shared" si="0"/>
        <v>-2.871066619530672</v>
      </c>
      <c r="B41">
        <f t="shared" si="3"/>
        <v>-164.5</v>
      </c>
      <c r="C41">
        <f t="shared" si="1"/>
        <v>7.4286692028084484</v>
      </c>
      <c r="D41">
        <f t="shared" si="2"/>
        <v>0.5015211714424169</v>
      </c>
    </row>
    <row r="42" spans="1:4" ht="12.75">
      <c r="A42">
        <f t="shared" si="0"/>
        <v>-2.8623399732707</v>
      </c>
      <c r="B42">
        <f t="shared" si="3"/>
        <v>-164</v>
      </c>
      <c r="C42">
        <f t="shared" si="1"/>
        <v>7.392192384625701</v>
      </c>
      <c r="D42">
        <f t="shared" si="2"/>
        <v>0.46820962856428777</v>
      </c>
    </row>
    <row r="43" spans="1:4" ht="12.75">
      <c r="A43">
        <f t="shared" si="0"/>
        <v>-2.853613327010729</v>
      </c>
      <c r="B43">
        <f t="shared" si="3"/>
        <v>-163.5</v>
      </c>
      <c r="C43">
        <f t="shared" si="1"/>
        <v>7.354682271781696</v>
      </c>
      <c r="D43">
        <f t="shared" si="2"/>
        <v>0.4359739032465262</v>
      </c>
    </row>
    <row r="44" spans="1:4" ht="12.75">
      <c r="A44">
        <f t="shared" si="0"/>
        <v>-2.844886680750757</v>
      </c>
      <c r="B44">
        <f t="shared" si="3"/>
        <v>-163</v>
      </c>
      <c r="C44">
        <f t="shared" si="1"/>
        <v>7.3161502902201665</v>
      </c>
      <c r="D44">
        <f t="shared" si="2"/>
        <v>0.40482381480333174</v>
      </c>
    </row>
    <row r="45" spans="1:4" ht="12.75">
      <c r="A45">
        <f t="shared" si="0"/>
        <v>-2.8361600344907854</v>
      </c>
      <c r="B45">
        <f t="shared" si="3"/>
        <v>-162.5</v>
      </c>
      <c r="C45">
        <f t="shared" si="1"/>
        <v>7.276608177155966</v>
      </c>
      <c r="D45">
        <f t="shared" si="2"/>
        <v>0.3747688518533987</v>
      </c>
    </row>
    <row r="46" spans="1:4" ht="12.75">
      <c r="A46">
        <f t="shared" si="0"/>
        <v>-2.827433388230814</v>
      </c>
      <c r="B46">
        <f t="shared" si="3"/>
        <v>-162</v>
      </c>
      <c r="C46">
        <f t="shared" si="1"/>
        <v>7.236067977499789</v>
      </c>
      <c r="D46">
        <f t="shared" si="2"/>
        <v>0.34581816942959387</v>
      </c>
    </row>
    <row r="47" spans="1:4" ht="12.75">
      <c r="A47">
        <f t="shared" si="0"/>
        <v>-2.8187067419708423</v>
      </c>
      <c r="B47">
        <f t="shared" si="3"/>
        <v>-161.5</v>
      </c>
      <c r="C47">
        <f t="shared" si="1"/>
        <v>7.194542040189171</v>
      </c>
      <c r="D47">
        <f t="shared" si="2"/>
        <v>0.31798058619023795</v>
      </c>
    </row>
    <row r="48" spans="1:4" ht="12.75">
      <c r="A48">
        <f t="shared" si="0"/>
        <v>-2.8099800957108703</v>
      </c>
      <c r="B48">
        <f t="shared" si="3"/>
        <v>-161</v>
      </c>
      <c r="C48">
        <f t="shared" si="1"/>
        <v>7.152043014426886</v>
      </c>
      <c r="D48">
        <f t="shared" si="2"/>
        <v>0.2912645817328487</v>
      </c>
    </row>
    <row r="49" spans="1:4" ht="12.75">
      <c r="A49">
        <f t="shared" si="0"/>
        <v>-2.8012534494508987</v>
      </c>
      <c r="B49">
        <f t="shared" si="3"/>
        <v>-160.5</v>
      </c>
      <c r="C49">
        <f t="shared" si="1"/>
        <v>7.108583845827883</v>
      </c>
      <c r="D49">
        <f t="shared" si="2"/>
        <v>0.2656782940111903</v>
      </c>
    </row>
    <row r="50" spans="1:4" ht="12.75">
      <c r="A50">
        <f t="shared" si="0"/>
        <v>-2.792526803190927</v>
      </c>
      <c r="B50">
        <f t="shared" si="3"/>
        <v>-160</v>
      </c>
      <c r="C50">
        <f t="shared" si="1"/>
        <v>7.064177772475911</v>
      </c>
      <c r="D50">
        <f t="shared" si="2"/>
        <v>0.2412295168563654</v>
      </c>
    </row>
    <row r="51" spans="1:4" ht="12.75">
      <c r="A51">
        <f t="shared" si="0"/>
        <v>-2.7838001569309556</v>
      </c>
      <c r="B51">
        <f t="shared" si="3"/>
        <v>-159.5</v>
      </c>
      <c r="C51">
        <f t="shared" si="1"/>
        <v>7.018838320891088</v>
      </c>
      <c r="D51">
        <f t="shared" si="2"/>
        <v>0.21792569760273314</v>
      </c>
    </row>
    <row r="52" spans="1:4" ht="12.75">
      <c r="A52">
        <f t="shared" si="0"/>
        <v>-2.775073510670984</v>
      </c>
      <c r="B52">
        <f t="shared" si="3"/>
        <v>-159</v>
      </c>
      <c r="C52">
        <f t="shared" si="1"/>
        <v>6.972579301909577</v>
      </c>
      <c r="D52">
        <f t="shared" si="2"/>
        <v>0.19577393481938524</v>
      </c>
    </row>
    <row r="53" spans="1:4" ht="12.75">
      <c r="A53">
        <f t="shared" si="0"/>
        <v>-2.7663468644110125</v>
      </c>
      <c r="B53">
        <f t="shared" si="3"/>
        <v>-158.5</v>
      </c>
      <c r="C53">
        <f t="shared" si="1"/>
        <v>6.925414806476683</v>
      </c>
      <c r="D53">
        <f t="shared" si="2"/>
        <v>0.17478097614785684</v>
      </c>
    </row>
    <row r="54" spans="1:4" ht="12.75">
      <c r="A54">
        <f t="shared" si="0"/>
        <v>-2.7576202181510405</v>
      </c>
      <c r="B54">
        <f t="shared" si="3"/>
        <v>-158</v>
      </c>
      <c r="C54">
        <f t="shared" si="1"/>
        <v>6.877359201354603</v>
      </c>
      <c r="D54">
        <f t="shared" si="2"/>
        <v>0.1549532162467246</v>
      </c>
    </row>
    <row r="55" spans="1:4" ht="12.75">
      <c r="A55">
        <f t="shared" si="0"/>
        <v>-2.748893571891069</v>
      </c>
      <c r="B55">
        <f t="shared" si="3"/>
        <v>-157.5</v>
      </c>
      <c r="C55">
        <f t="shared" si="1"/>
        <v>6.82842712474619</v>
      </c>
      <c r="D55">
        <f t="shared" si="2"/>
        <v>0.13629669484372617</v>
      </c>
    </row>
    <row r="56" spans="1:4" ht="12.75">
      <c r="A56">
        <f t="shared" si="0"/>
        <v>-2.740166925631097</v>
      </c>
      <c r="B56">
        <f t="shared" si="3"/>
        <v>-157</v>
      </c>
      <c r="C56">
        <f t="shared" si="1"/>
        <v>6.778633481835986</v>
      </c>
      <c r="D56">
        <f t="shared" si="2"/>
        <v>0.1188170948960128</v>
      </c>
    </row>
    <row r="57" spans="1:4" ht="12.75">
      <c r="A57">
        <f t="shared" si="0"/>
        <v>-2.7314402793711254</v>
      </c>
      <c r="B57">
        <f t="shared" si="3"/>
        <v>-156.5</v>
      </c>
      <c r="C57">
        <f t="shared" si="1"/>
        <v>6.727993440249993</v>
      </c>
      <c r="D57">
        <f t="shared" si="2"/>
        <v>0.10251974085905884</v>
      </c>
    </row>
    <row r="58" spans="1:4" ht="12.75">
      <c r="A58">
        <f t="shared" si="0"/>
        <v>-2.722713633111154</v>
      </c>
      <c r="B58">
        <f t="shared" si="3"/>
        <v>-156</v>
      </c>
      <c r="C58">
        <f t="shared" si="1"/>
        <v>6.676522425435431</v>
      </c>
      <c r="D58">
        <f t="shared" si="2"/>
        <v>0.08740959706477663</v>
      </c>
    </row>
    <row r="59" spans="1:4" ht="12.75">
      <c r="A59">
        <f t="shared" si="0"/>
        <v>-2.7139869868511823</v>
      </c>
      <c r="B59">
        <f t="shared" si="3"/>
        <v>-155.5</v>
      </c>
      <c r="C59">
        <f t="shared" si="1"/>
        <v>6.624236115962027</v>
      </c>
      <c r="D59">
        <f t="shared" si="2"/>
        <v>0.07349126620934292</v>
      </c>
    </row>
    <row r="60" spans="1:4" ht="12.75">
      <c r="A60">
        <f t="shared" si="0"/>
        <v>-2.705260340591211</v>
      </c>
      <c r="B60">
        <f t="shared" si="3"/>
        <v>-155</v>
      </c>
      <c r="C60">
        <f t="shared" si="1"/>
        <v>6.571150438746157</v>
      </c>
      <c r="D60">
        <f t="shared" si="2"/>
        <v>0.060768987951167364</v>
      </c>
    </row>
    <row r="61" spans="1:4" ht="12.75">
      <c r="A61">
        <f t="shared" si="0"/>
        <v>-2.6965336943312392</v>
      </c>
      <c r="B61">
        <f t="shared" si="3"/>
        <v>-154.5</v>
      </c>
      <c r="C61">
        <f t="shared" si="1"/>
        <v>6.51728156419935</v>
      </c>
      <c r="D61">
        <f t="shared" si="2"/>
        <v>0.049246637619449425</v>
      </c>
    </row>
    <row r="62" spans="1:4" ht="12.75">
      <c r="A62">
        <f t="shared" si="0"/>
        <v>-2.6878070480712677</v>
      </c>
      <c r="B62">
        <f t="shared" si="3"/>
        <v>-154</v>
      </c>
      <c r="C62">
        <f t="shared" si="1"/>
        <v>6.462645901302634</v>
      </c>
      <c r="D62">
        <f t="shared" si="2"/>
        <v>0.03892772503371865</v>
      </c>
    </row>
    <row r="63" spans="1:4" ht="12.75">
      <c r="A63">
        <f t="shared" si="0"/>
        <v>-2.6790804018112957</v>
      </c>
      <c r="B63">
        <f t="shared" si="3"/>
        <v>-153.5</v>
      </c>
      <c r="C63">
        <f t="shared" si="1"/>
        <v>6.407260092608192</v>
      </c>
      <c r="D63">
        <f t="shared" si="2"/>
        <v>0.02981539343471144</v>
      </c>
    </row>
    <row r="64" spans="1:4" ht="12.75">
      <c r="A64">
        <f t="shared" si="0"/>
        <v>-2.670353755551324</v>
      </c>
      <c r="B64">
        <f t="shared" si="3"/>
        <v>-153</v>
      </c>
      <c r="C64">
        <f t="shared" si="1"/>
        <v>6.351141009169892</v>
      </c>
      <c r="D64">
        <f t="shared" si="2"/>
        <v>0.021912418526906747</v>
      </c>
    </row>
    <row r="65" spans="1:4" ht="12.75">
      <c r="A65">
        <f t="shared" si="0"/>
        <v>-2.6616271092913526</v>
      </c>
      <c r="B65">
        <f t="shared" si="3"/>
        <v>-152.5</v>
      </c>
      <c r="C65">
        <f t="shared" si="1"/>
        <v>6.294305745404184</v>
      </c>
      <c r="D65">
        <f t="shared" si="2"/>
        <v>0.015221207633017706</v>
      </c>
    </row>
    <row r="66" spans="1:4" ht="12.75">
      <c r="A66">
        <f t="shared" si="0"/>
        <v>-2.6529004630313806</v>
      </c>
      <c r="B66">
        <f t="shared" si="3"/>
        <v>-152</v>
      </c>
      <c r="C66">
        <f t="shared" si="1"/>
        <v>6.2367716138829845</v>
      </c>
      <c r="D66">
        <f t="shared" si="2"/>
        <v>0.009743798960702687</v>
      </c>
    </row>
    <row r="67" spans="1:4" ht="12.75">
      <c r="A67">
        <f t="shared" si="0"/>
        <v>-2.644173816771409</v>
      </c>
      <c r="B67">
        <f t="shared" si="3"/>
        <v>-151.5</v>
      </c>
      <c r="C67">
        <f t="shared" si="1"/>
        <v>6.178556140060107</v>
      </c>
      <c r="D67">
        <f t="shared" si="2"/>
        <v>0.005481860981704489</v>
      </c>
    </row>
    <row r="68" spans="1:4" ht="12.75">
      <c r="A68">
        <f t="shared" si="0"/>
        <v>-2.6354471705114375</v>
      </c>
      <c r="B68">
        <f t="shared" si="3"/>
        <v>-151</v>
      </c>
      <c r="C68">
        <f t="shared" si="1"/>
        <v>6.119677056932819</v>
      </c>
      <c r="D68">
        <f t="shared" si="2"/>
        <v>0.002436691923616973</v>
      </c>
    </row>
    <row r="69" spans="1:4" ht="12.75">
      <c r="A69">
        <f t="shared" si="0"/>
        <v>-2.626720524251466</v>
      </c>
      <c r="B69">
        <f t="shared" si="3"/>
        <v>-150.5</v>
      </c>
      <c r="C69">
        <f t="shared" si="1"/>
        <v>6.060152299640217</v>
      </c>
      <c r="D69">
        <f t="shared" si="2"/>
        <v>0.0006092193744349419</v>
      </c>
    </row>
    <row r="70" spans="1:4" ht="12.75">
      <c r="A70">
        <f t="shared" si="0"/>
        <v>-2.6179938779914944</v>
      </c>
      <c r="B70">
        <f t="shared" si="3"/>
        <v>-150</v>
      </c>
      <c r="C70">
        <f t="shared" si="1"/>
        <v>6.000000000000001</v>
      </c>
      <c r="D70">
        <f t="shared" si="2"/>
        <v>2.701779725816962E-31</v>
      </c>
    </row>
    <row r="71" spans="1:4" ht="12.75">
      <c r="A71">
        <f t="shared" si="0"/>
        <v>-2.6092672317315224</v>
      </c>
      <c r="B71">
        <f t="shared" si="3"/>
        <v>-149.5</v>
      </c>
      <c r="C71">
        <f t="shared" si="1"/>
        <v>5.939238480985346</v>
      </c>
      <c r="D71">
        <f t="shared" si="2"/>
        <v>0.0006092193744351172</v>
      </c>
    </row>
    <row r="72" spans="1:4" ht="12.75">
      <c r="A72">
        <f aca="true" t="shared" si="4" ref="A72:A135">B72*PI()/180</f>
        <v>-2.600540585471551</v>
      </c>
      <c r="B72">
        <f t="shared" si="3"/>
        <v>-149</v>
      </c>
      <c r="C72">
        <f t="shared" si="1"/>
        <v>5.877886251143562</v>
      </c>
      <c r="D72">
        <f t="shared" si="2"/>
        <v>0.0024366919236173236</v>
      </c>
    </row>
    <row r="73" spans="1:4" ht="12.75">
      <c r="A73">
        <f t="shared" si="4"/>
        <v>-2.5918139392115793</v>
      </c>
      <c r="B73">
        <f t="shared" si="3"/>
        <v>-148.5</v>
      </c>
      <c r="C73">
        <f t="shared" si="1"/>
        <v>5.815961998958187</v>
      </c>
      <c r="D73">
        <f t="shared" si="2"/>
        <v>0.005481860981704643</v>
      </c>
    </row>
    <row r="74" spans="1:4" ht="12.75">
      <c r="A74">
        <f t="shared" si="4"/>
        <v>-2.5830872929516078</v>
      </c>
      <c r="B74">
        <f t="shared" si="3"/>
        <v>-148</v>
      </c>
      <c r="C74">
        <f aca="true" t="shared" si="5" ref="C74:C137">$I$4*COS(A74)^2</f>
        <v>5.75348458715631</v>
      </c>
      <c r="D74">
        <f aca="true" t="shared" si="6" ref="D74:D137">$I$4*COS(A74-120*PI()/180)^2</f>
        <v>0.009743798960702892</v>
      </c>
    </row>
    <row r="75" spans="1:4" ht="12.75">
      <c r="A75">
        <f t="shared" si="4"/>
        <v>-2.5743606466916362</v>
      </c>
      <c r="B75">
        <f aca="true" t="shared" si="7" ref="B75:B138">B74+0.5</f>
        <v>-147.5</v>
      </c>
      <c r="C75">
        <f t="shared" si="5"/>
        <v>5.690473046962798</v>
      </c>
      <c r="D75">
        <f t="shared" si="6"/>
        <v>0.015221207633017963</v>
      </c>
    </row>
    <row r="76" spans="1:4" ht="12.75">
      <c r="A76">
        <f t="shared" si="4"/>
        <v>-2.5656340004316647</v>
      </c>
      <c r="B76">
        <f t="shared" si="7"/>
        <v>-147</v>
      </c>
      <c r="C76">
        <f t="shared" si="5"/>
        <v>5.626946572303202</v>
      </c>
      <c r="D76">
        <f t="shared" si="6"/>
        <v>0.02191241852690705</v>
      </c>
    </row>
    <row r="77" spans="1:4" ht="12.75">
      <c r="A77">
        <f t="shared" si="4"/>
        <v>-2.5569073541716927</v>
      </c>
      <c r="B77">
        <f t="shared" si="7"/>
        <v>-146.5</v>
      </c>
      <c r="C77">
        <f t="shared" si="5"/>
        <v>5.5629245139570935</v>
      </c>
      <c r="D77">
        <f t="shared" si="6"/>
        <v>0.029815393434711793</v>
      </c>
    </row>
    <row r="78" spans="1:4" ht="12.75">
      <c r="A78">
        <f t="shared" si="4"/>
        <v>-2.548180707911721</v>
      </c>
      <c r="B78">
        <f t="shared" si="7"/>
        <v>-146</v>
      </c>
      <c r="C78">
        <f t="shared" si="5"/>
        <v>5.498426373663647</v>
      </c>
      <c r="D78">
        <f t="shared" si="6"/>
        <v>0.03892772503371905</v>
      </c>
    </row>
    <row r="79" spans="1:4" ht="12.75">
      <c r="A79">
        <f t="shared" si="4"/>
        <v>-2.539454061651749</v>
      </c>
      <c r="B79">
        <f t="shared" si="7"/>
        <v>-145.5</v>
      </c>
      <c r="C79">
        <f t="shared" si="5"/>
        <v>5.433471798181198</v>
      </c>
      <c r="D79">
        <f t="shared" si="6"/>
        <v>0.049246637619449876</v>
      </c>
    </row>
    <row r="80" spans="1:4" ht="12.75">
      <c r="A80">
        <f t="shared" si="4"/>
        <v>-2.5307274153917776</v>
      </c>
      <c r="B80">
        <f t="shared" si="7"/>
        <v>-145</v>
      </c>
      <c r="C80">
        <f t="shared" si="5"/>
        <v>5.368080573302672</v>
      </c>
      <c r="D80">
        <f t="shared" si="6"/>
        <v>0.06076898795116787</v>
      </c>
    </row>
    <row r="81" spans="1:4" ht="12.75">
      <c r="A81">
        <f t="shared" si="4"/>
        <v>-2.522000769131806</v>
      </c>
      <c r="B81">
        <f t="shared" si="7"/>
        <v>-144.5</v>
      </c>
      <c r="C81">
        <f t="shared" si="5"/>
        <v>5.302272617828625</v>
      </c>
      <c r="D81">
        <f t="shared" si="6"/>
        <v>0.07349126620934483</v>
      </c>
    </row>
    <row r="82" spans="1:4" ht="12.75">
      <c r="A82">
        <f t="shared" si="4"/>
        <v>-2.5132741228718345</v>
      </c>
      <c r="B82">
        <f t="shared" si="7"/>
        <v>-144</v>
      </c>
      <c r="C82">
        <f t="shared" si="5"/>
        <v>5.236067977499789</v>
      </c>
      <c r="D82">
        <f t="shared" si="6"/>
        <v>0.08740959706477873</v>
      </c>
    </row>
    <row r="83" spans="1:4" ht="12.75">
      <c r="A83">
        <f t="shared" si="4"/>
        <v>-2.504547476611863</v>
      </c>
      <c r="B83">
        <f t="shared" si="7"/>
        <v>-143.5</v>
      </c>
      <c r="C83">
        <f t="shared" si="5"/>
        <v>5.169486818890946</v>
      </c>
      <c r="D83">
        <f t="shared" si="6"/>
        <v>0.10251974085905949</v>
      </c>
    </row>
    <row r="84" spans="1:4" ht="12.75">
      <c r="A84">
        <f t="shared" si="4"/>
        <v>-2.4958208303518914</v>
      </c>
      <c r="B84">
        <f t="shared" si="7"/>
        <v>-143</v>
      </c>
      <c r="C84">
        <f t="shared" si="5"/>
        <v>5.102549423267998</v>
      </c>
      <c r="D84">
        <f t="shared" si="6"/>
        <v>0.11881709489601351</v>
      </c>
    </row>
    <row r="85" spans="1:4" ht="12.75">
      <c r="A85">
        <f t="shared" si="4"/>
        <v>-2.48709418409192</v>
      </c>
      <c r="B85">
        <f t="shared" si="7"/>
        <v>-142.5</v>
      </c>
      <c r="C85">
        <f t="shared" si="5"/>
        <v>5.035276180410085</v>
      </c>
      <c r="D85">
        <f t="shared" si="6"/>
        <v>0.13629669484372692</v>
      </c>
    </row>
    <row r="86" spans="1:4" ht="12.75">
      <c r="A86">
        <f t="shared" si="4"/>
        <v>-2.478367537831948</v>
      </c>
      <c r="B86">
        <f t="shared" si="7"/>
        <v>-142</v>
      </c>
      <c r="C86">
        <f t="shared" si="5"/>
        <v>4.96768758239867</v>
      </c>
      <c r="D86">
        <f t="shared" si="6"/>
        <v>0.1549532162467254</v>
      </c>
    </row>
    <row r="87" spans="1:4" ht="12.75">
      <c r="A87">
        <f t="shared" si="4"/>
        <v>-2.4696408915719763</v>
      </c>
      <c r="B87">
        <f t="shared" si="7"/>
        <v>-141.5</v>
      </c>
      <c r="C87">
        <f t="shared" si="5"/>
        <v>4.89980421737546</v>
      </c>
      <c r="D87">
        <f t="shared" si="6"/>
        <v>0.1747809761478577</v>
      </c>
    </row>
    <row r="88" spans="1:4" ht="12.75">
      <c r="A88">
        <f t="shared" si="4"/>
        <v>-2.4609142453120043</v>
      </c>
      <c r="B88">
        <f t="shared" si="7"/>
        <v>-141</v>
      </c>
      <c r="C88">
        <f t="shared" si="5"/>
        <v>4.831646763271035</v>
      </c>
      <c r="D88">
        <f t="shared" si="6"/>
        <v>0.19577393481938835</v>
      </c>
    </row>
    <row r="89" spans="1:4" ht="12.75">
      <c r="A89">
        <f t="shared" si="4"/>
        <v>-2.4521875990520328</v>
      </c>
      <c r="B89">
        <f t="shared" si="7"/>
        <v>-140.5</v>
      </c>
      <c r="C89">
        <f t="shared" si="5"/>
        <v>4.763235981506177</v>
      </c>
      <c r="D89">
        <f t="shared" si="6"/>
        <v>0.2179256976027341</v>
      </c>
    </row>
    <row r="90" spans="1:4" ht="12.75">
      <c r="A90">
        <f t="shared" si="4"/>
        <v>-2.443460952792061</v>
      </c>
      <c r="B90">
        <f t="shared" si="7"/>
        <v>-140</v>
      </c>
      <c r="C90">
        <f t="shared" si="5"/>
        <v>4.694592710667719</v>
      </c>
      <c r="D90">
        <f t="shared" si="6"/>
        <v>0.24122951685636643</v>
      </c>
    </row>
    <row r="91" spans="1:4" ht="12.75">
      <c r="A91">
        <f t="shared" si="4"/>
        <v>-2.4347343065320897</v>
      </c>
      <c r="B91">
        <f t="shared" si="7"/>
        <v>-139.5</v>
      </c>
      <c r="C91">
        <f t="shared" si="5"/>
        <v>4.625737860160924</v>
      </c>
      <c r="D91">
        <f t="shared" si="6"/>
        <v>0.2656782940111939</v>
      </c>
    </row>
    <row r="92" spans="1:4" ht="12.75">
      <c r="A92">
        <f t="shared" si="4"/>
        <v>-2.426007660272118</v>
      </c>
      <c r="B92">
        <f t="shared" si="7"/>
        <v>-139</v>
      </c>
      <c r="C92">
        <f t="shared" si="5"/>
        <v>4.556692403840262</v>
      </c>
      <c r="D92">
        <f t="shared" si="6"/>
        <v>0.2912645817328524</v>
      </c>
    </row>
    <row r="93" spans="1:4" ht="12.75">
      <c r="A93">
        <f t="shared" si="4"/>
        <v>-2.4172810140121466</v>
      </c>
      <c r="B93">
        <f t="shared" si="7"/>
        <v>-138.5</v>
      </c>
      <c r="C93">
        <f t="shared" si="5"/>
        <v>4.487477373620591</v>
      </c>
      <c r="D93">
        <f t="shared" si="6"/>
        <v>0.31798058619023906</v>
      </c>
    </row>
    <row r="94" spans="1:4" ht="12.75">
      <c r="A94">
        <f t="shared" si="4"/>
        <v>-2.4085543677521746</v>
      </c>
      <c r="B94">
        <f t="shared" si="7"/>
        <v>-138</v>
      </c>
      <c r="C94">
        <f t="shared" si="5"/>
        <v>4.418113853070611</v>
      </c>
      <c r="D94">
        <f t="shared" si="6"/>
        <v>0.3458181694295979</v>
      </c>
    </row>
    <row r="95" spans="1:4" ht="12.75">
      <c r="A95">
        <f t="shared" si="4"/>
        <v>-2.399827721492203</v>
      </c>
      <c r="B95">
        <f t="shared" si="7"/>
        <v>-137.5</v>
      </c>
      <c r="C95">
        <f t="shared" si="5"/>
        <v>4.348622970990632</v>
      </c>
      <c r="D95">
        <f t="shared" si="6"/>
        <v>0.3747688518534029</v>
      </c>
    </row>
    <row r="96" spans="1:4" ht="12.75">
      <c r="A96">
        <f t="shared" si="4"/>
        <v>-2.3911010752322315</v>
      </c>
      <c r="B96">
        <f t="shared" si="7"/>
        <v>-137</v>
      </c>
      <c r="C96">
        <f t="shared" si="5"/>
        <v>4.279025894976501</v>
      </c>
      <c r="D96">
        <f t="shared" si="6"/>
        <v>0.40482381480333296</v>
      </c>
    </row>
    <row r="97" spans="1:4" ht="12.75">
      <c r="A97">
        <f t="shared" si="4"/>
        <v>-2.38237442897226</v>
      </c>
      <c r="B97">
        <f t="shared" si="7"/>
        <v>-136.5</v>
      </c>
      <c r="C97">
        <f t="shared" si="5"/>
        <v>4.209343824971775</v>
      </c>
      <c r="D97">
        <f t="shared" si="6"/>
        <v>0.4359739032465275</v>
      </c>
    </row>
    <row r="98" spans="1:4" ht="12.75">
      <c r="A98">
        <f t="shared" si="4"/>
        <v>-2.3736477827122884</v>
      </c>
      <c r="B98">
        <f t="shared" si="7"/>
        <v>-136</v>
      </c>
      <c r="C98">
        <f t="shared" si="5"/>
        <v>4.139597986810005</v>
      </c>
      <c r="D98">
        <f t="shared" si="6"/>
        <v>0.4682096285642925</v>
      </c>
    </row>
    <row r="99" spans="1:4" ht="12.75">
      <c r="A99">
        <f t="shared" si="4"/>
        <v>-2.3649211364523164</v>
      </c>
      <c r="B99">
        <f t="shared" si="7"/>
        <v>-135.5</v>
      </c>
      <c r="C99">
        <f t="shared" si="5"/>
        <v>4.069809625749133</v>
      </c>
      <c r="D99">
        <f t="shared" si="6"/>
        <v>0.5015211714424185</v>
      </c>
    </row>
    <row r="100" spans="1:4" ht="12.75">
      <c r="A100">
        <f t="shared" si="4"/>
        <v>-2.356194490192345</v>
      </c>
      <c r="B100">
        <f t="shared" si="7"/>
        <v>-135</v>
      </c>
      <c r="C100">
        <f t="shared" si="5"/>
        <v>3.999999999999999</v>
      </c>
      <c r="D100">
        <f t="shared" si="6"/>
        <v>0.5358983848622448</v>
      </c>
    </row>
    <row r="101" spans="1:4" ht="12.75">
      <c r="A101">
        <f t="shared" si="4"/>
        <v>-2.3474678439323733</v>
      </c>
      <c r="B101">
        <f t="shared" si="7"/>
        <v>-134.5</v>
      </c>
      <c r="C101">
        <f t="shared" si="5"/>
        <v>3.930190374250866</v>
      </c>
      <c r="D101">
        <f t="shared" si="6"/>
        <v>0.5713307971915517</v>
      </c>
    </row>
    <row r="102" spans="1:4" ht="12.75">
      <c r="A102">
        <f t="shared" si="4"/>
        <v>-2.3387411976724013</v>
      </c>
      <c r="B102">
        <f t="shared" si="7"/>
        <v>-134</v>
      </c>
      <c r="C102">
        <f t="shared" si="5"/>
        <v>3.860402013189993</v>
      </c>
      <c r="D102">
        <f t="shared" si="6"/>
        <v>0.6078076153742985</v>
      </c>
    </row>
    <row r="103" spans="1:4" ht="12.75">
      <c r="A103">
        <f t="shared" si="4"/>
        <v>-2.3300145514124297</v>
      </c>
      <c r="B103">
        <f t="shared" si="7"/>
        <v>-133.5</v>
      </c>
      <c r="C103">
        <f t="shared" si="5"/>
        <v>3.790656175028223</v>
      </c>
      <c r="D103">
        <f t="shared" si="6"/>
        <v>0.645317728218304</v>
      </c>
    </row>
    <row r="104" spans="1:4" ht="12.75">
      <c r="A104">
        <f t="shared" si="4"/>
        <v>-2.321287905152458</v>
      </c>
      <c r="B104">
        <f t="shared" si="7"/>
        <v>-133</v>
      </c>
      <c r="C104">
        <f t="shared" si="5"/>
        <v>3.7209741050234975</v>
      </c>
      <c r="D104">
        <f t="shared" si="6"/>
        <v>0.683849709779835</v>
      </c>
    </row>
    <row r="105" spans="1:4" ht="12.75">
      <c r="A105">
        <f t="shared" si="4"/>
        <v>-2.3125612588924866</v>
      </c>
      <c r="B105">
        <f t="shared" si="7"/>
        <v>-132.5</v>
      </c>
      <c r="C105">
        <f t="shared" si="5"/>
        <v>3.6513770290093674</v>
      </c>
      <c r="D105">
        <f t="shared" si="6"/>
        <v>0.723391822844036</v>
      </c>
    </row>
    <row r="106" spans="1:4" ht="12.75">
      <c r="A106">
        <f t="shared" si="4"/>
        <v>-2.303834612632515</v>
      </c>
      <c r="B106">
        <f t="shared" si="7"/>
        <v>-132</v>
      </c>
      <c r="C106">
        <f t="shared" si="5"/>
        <v>3.5818861469293863</v>
      </c>
      <c r="D106">
        <f t="shared" si="6"/>
        <v>0.763932022500211</v>
      </c>
    </row>
    <row r="107" spans="1:4" ht="12.75">
      <c r="A107">
        <f t="shared" si="4"/>
        <v>-2.2951079663725436</v>
      </c>
      <c r="B107">
        <f t="shared" si="7"/>
        <v>-131.5</v>
      </c>
      <c r="C107">
        <f t="shared" si="5"/>
        <v>3.5125226263794116</v>
      </c>
      <c r="D107">
        <f t="shared" si="6"/>
        <v>0.8054579598108267</v>
      </c>
    </row>
    <row r="108" spans="1:4" ht="12.75">
      <c r="A108">
        <f t="shared" si="4"/>
        <v>-2.286381320112572</v>
      </c>
      <c r="B108">
        <f t="shared" si="7"/>
        <v>-131</v>
      </c>
      <c r="C108">
        <f t="shared" si="5"/>
        <v>3.4433075961597406</v>
      </c>
      <c r="D108">
        <f t="shared" si="6"/>
        <v>0.847956985573112</v>
      </c>
    </row>
    <row r="109" spans="1:4" ht="12.75">
      <c r="A109">
        <f t="shared" si="4"/>
        <v>-2.2776546738526</v>
      </c>
      <c r="B109">
        <f t="shared" si="7"/>
        <v>-130.5</v>
      </c>
      <c r="C109">
        <f t="shared" si="5"/>
        <v>3.3742621398390753</v>
      </c>
      <c r="D109">
        <f t="shared" si="6"/>
        <v>0.8914161541721182</v>
      </c>
    </row>
    <row r="110" spans="1:4" ht="12.75">
      <c r="A110">
        <f t="shared" si="4"/>
        <v>-2.2689280275926285</v>
      </c>
      <c r="B110">
        <f t="shared" si="7"/>
        <v>-130</v>
      </c>
      <c r="C110">
        <f t="shared" si="5"/>
        <v>3.305407289332279</v>
      </c>
      <c r="D110">
        <f t="shared" si="6"/>
        <v>0.9358222275240868</v>
      </c>
    </row>
    <row r="111" spans="1:4" ht="12.75">
      <c r="A111">
        <f t="shared" si="4"/>
        <v>-2.2602013813326565</v>
      </c>
      <c r="B111">
        <f t="shared" si="7"/>
        <v>-129.5</v>
      </c>
      <c r="C111">
        <f t="shared" si="5"/>
        <v>3.2367640184938185</v>
      </c>
      <c r="D111">
        <f t="shared" si="6"/>
        <v>0.9811616791089175</v>
      </c>
    </row>
    <row r="112" spans="1:4" ht="12.75">
      <c r="A112">
        <f t="shared" si="4"/>
        <v>-2.251474735072685</v>
      </c>
      <c r="B112">
        <f t="shared" si="7"/>
        <v>-129</v>
      </c>
      <c r="C112">
        <f t="shared" si="5"/>
        <v>3.168353236728961</v>
      </c>
      <c r="D112">
        <f t="shared" si="6"/>
        <v>1.0274206980904255</v>
      </c>
    </row>
    <row r="113" spans="1:4" ht="12.75">
      <c r="A113">
        <f t="shared" si="4"/>
        <v>-2.2427480888127134</v>
      </c>
      <c r="B113">
        <f t="shared" si="7"/>
        <v>-128.5</v>
      </c>
      <c r="C113">
        <f t="shared" si="5"/>
        <v>3.1001957826245388</v>
      </c>
      <c r="D113">
        <f t="shared" si="6"/>
        <v>1.0745851935233175</v>
      </c>
    </row>
    <row r="114" spans="1:4" ht="12.75">
      <c r="A114">
        <f t="shared" si="4"/>
        <v>-2.234021442552742</v>
      </c>
      <c r="B114">
        <f t="shared" si="7"/>
        <v>-128</v>
      </c>
      <c r="C114">
        <f t="shared" si="5"/>
        <v>3.032312417601329</v>
      </c>
      <c r="D114">
        <f t="shared" si="6"/>
        <v>1.122640798645397</v>
      </c>
    </row>
    <row r="115" spans="1:4" ht="12.75">
      <c r="A115">
        <f t="shared" si="4"/>
        <v>-2.2252947962927703</v>
      </c>
      <c r="B115">
        <f t="shared" si="7"/>
        <v>-127.5</v>
      </c>
      <c r="C115">
        <f t="shared" si="5"/>
        <v>2.964723819589917</v>
      </c>
      <c r="D115">
        <f t="shared" si="6"/>
        <v>1.1715728752538133</v>
      </c>
    </row>
    <row r="116" spans="1:4" ht="12.75">
      <c r="A116">
        <f t="shared" si="4"/>
        <v>-2.2165681500327987</v>
      </c>
      <c r="B116">
        <f t="shared" si="7"/>
        <v>-127</v>
      </c>
      <c r="C116">
        <f t="shared" si="5"/>
        <v>2.897450576732004</v>
      </c>
      <c r="D116">
        <f t="shared" si="6"/>
        <v>1.2213665181640112</v>
      </c>
    </row>
    <row r="117" spans="1:4" ht="12.75">
      <c r="A117">
        <f t="shared" si="4"/>
        <v>-2.2078415037728267</v>
      </c>
      <c r="B117">
        <f t="shared" si="7"/>
        <v>-126.5</v>
      </c>
      <c r="C117">
        <f t="shared" si="5"/>
        <v>2.8305131811090516</v>
      </c>
      <c r="D117">
        <f t="shared" si="6"/>
        <v>1.2720065597500083</v>
      </c>
    </row>
    <row r="118" spans="1:4" ht="12.75">
      <c r="A118">
        <f t="shared" si="4"/>
        <v>-2.199114857512855</v>
      </c>
      <c r="B118">
        <f t="shared" si="7"/>
        <v>-126</v>
      </c>
      <c r="C118">
        <f t="shared" si="5"/>
        <v>2.7639320225002093</v>
      </c>
      <c r="D118">
        <f t="shared" si="6"/>
        <v>1.3234775745645715</v>
      </c>
    </row>
    <row r="119" spans="1:4" ht="12.75">
      <c r="A119">
        <f t="shared" si="4"/>
        <v>-2.1903882112528836</v>
      </c>
      <c r="B119">
        <f t="shared" si="7"/>
        <v>-125.5</v>
      </c>
      <c r="C119">
        <f t="shared" si="5"/>
        <v>2.6977273821713736</v>
      </c>
      <c r="D119">
        <f t="shared" si="6"/>
        <v>1.3757638840379722</v>
      </c>
    </row>
    <row r="120" spans="1:4" ht="12.75">
      <c r="A120">
        <f t="shared" si="4"/>
        <v>-2.1816615649929116</v>
      </c>
      <c r="B120">
        <f t="shared" si="7"/>
        <v>-125</v>
      </c>
      <c r="C120">
        <f t="shared" si="5"/>
        <v>2.6319194266973227</v>
      </c>
      <c r="D120">
        <f t="shared" si="6"/>
        <v>1.428849561253846</v>
      </c>
    </row>
    <row r="121" spans="1:4" ht="12.75">
      <c r="A121">
        <f t="shared" si="4"/>
        <v>-2.17293491873294</v>
      </c>
      <c r="B121">
        <f t="shared" si="7"/>
        <v>-124.5</v>
      </c>
      <c r="C121">
        <f t="shared" si="5"/>
        <v>2.5665282018187967</v>
      </c>
      <c r="D121">
        <f t="shared" si="6"/>
        <v>1.4827184358006558</v>
      </c>
    </row>
    <row r="122" spans="1:4" ht="12.75">
      <c r="A122">
        <f t="shared" si="4"/>
        <v>-2.1642082724729685</v>
      </c>
      <c r="B122">
        <f t="shared" si="7"/>
        <v>-124</v>
      </c>
      <c r="C122">
        <f t="shared" si="5"/>
        <v>2.5015736263363504</v>
      </c>
      <c r="D122">
        <f t="shared" si="6"/>
        <v>1.537354098697369</v>
      </c>
    </row>
    <row r="123" spans="1:4" ht="12.75">
      <c r="A123">
        <f t="shared" si="4"/>
        <v>-2.155481626212997</v>
      </c>
      <c r="B123">
        <f t="shared" si="7"/>
        <v>-123.5</v>
      </c>
      <c r="C123">
        <f t="shared" si="5"/>
        <v>2.4370754860429047</v>
      </c>
      <c r="D123">
        <f t="shared" si="6"/>
        <v>1.5927399073918058</v>
      </c>
    </row>
    <row r="124" spans="1:4" ht="12.75">
      <c r="A124">
        <f t="shared" si="4"/>
        <v>-2.1467549799530254</v>
      </c>
      <c r="B124">
        <f t="shared" si="7"/>
        <v>-123</v>
      </c>
      <c r="C124">
        <f t="shared" si="5"/>
        <v>2.3730534276967994</v>
      </c>
      <c r="D124">
        <f t="shared" si="6"/>
        <v>1.6488589908301083</v>
      </c>
    </row>
    <row r="125" spans="1:4" ht="12.75">
      <c r="A125">
        <f t="shared" si="4"/>
        <v>-2.1380283336930535</v>
      </c>
      <c r="B125">
        <f t="shared" si="7"/>
        <v>-122.5</v>
      </c>
      <c r="C125">
        <f t="shared" si="5"/>
        <v>2.3095269530372</v>
      </c>
      <c r="D125">
        <f t="shared" si="6"/>
        <v>1.7056942545958191</v>
      </c>
    </row>
    <row r="126" spans="1:4" ht="12.75">
      <c r="A126">
        <f t="shared" si="4"/>
        <v>-2.129301687433082</v>
      </c>
      <c r="B126">
        <f t="shared" si="7"/>
        <v>-122</v>
      </c>
      <c r="C126">
        <f t="shared" si="5"/>
        <v>2.246515412843689</v>
      </c>
      <c r="D126">
        <f t="shared" si="6"/>
        <v>1.7632283861170124</v>
      </c>
    </row>
    <row r="127" spans="1:4" ht="12.75">
      <c r="A127">
        <f t="shared" si="4"/>
        <v>-2.1205750411731104</v>
      </c>
      <c r="B127">
        <f t="shared" si="7"/>
        <v>-121.5</v>
      </c>
      <c r="C127">
        <f t="shared" si="5"/>
        <v>2.184038001041812</v>
      </c>
      <c r="D127">
        <f t="shared" si="6"/>
        <v>1.8214438599398937</v>
      </c>
    </row>
    <row r="128" spans="1:4" ht="12.75">
      <c r="A128">
        <f t="shared" si="4"/>
        <v>-2.111848394913139</v>
      </c>
      <c r="B128">
        <f t="shared" si="7"/>
        <v>-121</v>
      </c>
      <c r="C128">
        <f t="shared" si="5"/>
        <v>2.1221137488564374</v>
      </c>
      <c r="D128">
        <f t="shared" si="6"/>
        <v>1.8803229430671846</v>
      </c>
    </row>
    <row r="129" spans="1:4" ht="12.75">
      <c r="A129">
        <f t="shared" si="4"/>
        <v>-2.1031217486531673</v>
      </c>
      <c r="B129">
        <f t="shared" si="7"/>
        <v>-120.5</v>
      </c>
      <c r="C129">
        <f t="shared" si="5"/>
        <v>2.060761519014653</v>
      </c>
      <c r="D129">
        <f t="shared" si="6"/>
        <v>1.9398477003597838</v>
      </c>
    </row>
    <row r="130" spans="1:4" ht="12.75">
      <c r="A130">
        <f t="shared" si="4"/>
        <v>-2.0943951023931953</v>
      </c>
      <c r="B130">
        <f t="shared" si="7"/>
        <v>-120</v>
      </c>
      <c r="C130">
        <f t="shared" si="5"/>
        <v>1.9999999999999982</v>
      </c>
      <c r="D130">
        <f t="shared" si="6"/>
        <v>2.0000000000000036</v>
      </c>
    </row>
    <row r="131" spans="1:4" ht="12.75">
      <c r="A131">
        <f t="shared" si="4"/>
        <v>-2.0856684561332237</v>
      </c>
      <c r="B131">
        <f t="shared" si="7"/>
        <v>-119.5</v>
      </c>
      <c r="C131">
        <f t="shared" si="5"/>
        <v>1.9398477003597823</v>
      </c>
      <c r="D131">
        <f t="shared" si="6"/>
        <v>2.0607615190146578</v>
      </c>
    </row>
    <row r="132" spans="1:4" ht="12.75">
      <c r="A132">
        <f t="shared" si="4"/>
        <v>-2.076941809873252</v>
      </c>
      <c r="B132">
        <f t="shared" si="7"/>
        <v>-119</v>
      </c>
      <c r="C132">
        <f t="shared" si="5"/>
        <v>1.88032294306718</v>
      </c>
      <c r="D132">
        <f t="shared" si="6"/>
        <v>2.122113748856439</v>
      </c>
    </row>
    <row r="133" spans="1:4" ht="12.75">
      <c r="A133">
        <f t="shared" si="4"/>
        <v>-2.0682151636132806</v>
      </c>
      <c r="B133">
        <f t="shared" si="7"/>
        <v>-118.5</v>
      </c>
      <c r="C133">
        <f t="shared" si="5"/>
        <v>1.821443859939892</v>
      </c>
      <c r="D133">
        <f t="shared" si="6"/>
        <v>2.1840380010418103</v>
      </c>
    </row>
    <row r="134" spans="1:4" ht="12.75">
      <c r="A134">
        <f t="shared" si="4"/>
        <v>-2.0594885173533086</v>
      </c>
      <c r="B134">
        <f t="shared" si="7"/>
        <v>-118</v>
      </c>
      <c r="C134">
        <f t="shared" si="5"/>
        <v>1.7632283861170108</v>
      </c>
      <c r="D134">
        <f t="shared" si="6"/>
        <v>2.2465154128436975</v>
      </c>
    </row>
    <row r="135" spans="1:4" ht="12.75">
      <c r="A135">
        <f t="shared" si="4"/>
        <v>-2.050761871093337</v>
      </c>
      <c r="B135">
        <f t="shared" si="7"/>
        <v>-117.5</v>
      </c>
      <c r="C135">
        <f t="shared" si="5"/>
        <v>1.7056942545958143</v>
      </c>
      <c r="D135">
        <f t="shared" si="6"/>
        <v>2.3095269530372056</v>
      </c>
    </row>
    <row r="136" spans="1:4" ht="12.75">
      <c r="A136">
        <f aca="true" t="shared" si="8" ref="A136:A199">B136*PI()/180</f>
        <v>-2.0420352248333655</v>
      </c>
      <c r="B136">
        <f t="shared" si="7"/>
        <v>-117</v>
      </c>
      <c r="C136">
        <f t="shared" si="5"/>
        <v>1.6488589908301068</v>
      </c>
      <c r="D136">
        <f t="shared" si="6"/>
        <v>2.373053427696798</v>
      </c>
    </row>
    <row r="137" spans="1:4" ht="12.75">
      <c r="A137">
        <f t="shared" si="8"/>
        <v>-2.033308578573394</v>
      </c>
      <c r="B137">
        <f t="shared" si="7"/>
        <v>-116.5</v>
      </c>
      <c r="C137">
        <f t="shared" si="5"/>
        <v>1.5927399073918072</v>
      </c>
      <c r="D137">
        <f t="shared" si="6"/>
        <v>2.437075486042907</v>
      </c>
    </row>
    <row r="138" spans="1:4" ht="12.75">
      <c r="A138">
        <f t="shared" si="8"/>
        <v>-2.0245819323134224</v>
      </c>
      <c r="B138">
        <f t="shared" si="7"/>
        <v>-116</v>
      </c>
      <c r="C138">
        <f aca="true" t="shared" si="9" ref="C138:C201">$I$4*COS(A138)^2</f>
        <v>1.5373540986973675</v>
      </c>
      <c r="D138">
        <f aca="true" t="shared" si="10" ref="D138:D201">$I$4*COS(A138-120*PI()/180)^2</f>
        <v>2.5015736263363557</v>
      </c>
    </row>
    <row r="139" spans="1:4" ht="12.75">
      <c r="A139">
        <f t="shared" si="8"/>
        <v>-2.015855286053451</v>
      </c>
      <c r="B139">
        <f aca="true" t="shared" si="11" ref="B139:B202">B138+0.5</f>
        <v>-115.5</v>
      </c>
      <c r="C139">
        <f t="shared" si="9"/>
        <v>1.4827184358006515</v>
      </c>
      <c r="D139">
        <f t="shared" si="10"/>
        <v>2.566528201818799</v>
      </c>
    </row>
    <row r="140" spans="1:4" ht="12.75">
      <c r="A140">
        <f t="shared" si="8"/>
        <v>-2.007128639793479</v>
      </c>
      <c r="B140">
        <f t="shared" si="11"/>
        <v>-115</v>
      </c>
      <c r="C140">
        <f t="shared" si="9"/>
        <v>1.4288495612538419</v>
      </c>
      <c r="D140">
        <f t="shared" si="10"/>
        <v>2.6319194266973276</v>
      </c>
    </row>
    <row r="141" spans="1:4" ht="12.75">
      <c r="A141">
        <f t="shared" si="8"/>
        <v>-1.9984019935335071</v>
      </c>
      <c r="B141">
        <f t="shared" si="11"/>
        <v>-114.5</v>
      </c>
      <c r="C141">
        <f t="shared" si="9"/>
        <v>1.3757638840379693</v>
      </c>
      <c r="D141">
        <f t="shared" si="10"/>
        <v>2.6977273821713785</v>
      </c>
    </row>
    <row r="142" spans="1:4" ht="12.75">
      <c r="A142">
        <f t="shared" si="8"/>
        <v>-1.9896753472735356</v>
      </c>
      <c r="B142">
        <f t="shared" si="11"/>
        <v>-114</v>
      </c>
      <c r="C142">
        <f t="shared" si="9"/>
        <v>1.3234775745645662</v>
      </c>
      <c r="D142">
        <f t="shared" si="10"/>
        <v>2.7639320225002115</v>
      </c>
    </row>
    <row r="143" spans="1:4" ht="12.75">
      <c r="A143">
        <f t="shared" si="8"/>
        <v>-1.9809487010135638</v>
      </c>
      <c r="B143">
        <f t="shared" si="11"/>
        <v>-113.5</v>
      </c>
      <c r="C143">
        <f t="shared" si="9"/>
        <v>1.2720065597500045</v>
      </c>
      <c r="D143">
        <f t="shared" si="10"/>
        <v>2.830513181109057</v>
      </c>
    </row>
    <row r="144" spans="1:4" ht="12.75">
      <c r="A144">
        <f t="shared" si="8"/>
        <v>-1.9722220547535922</v>
      </c>
      <c r="B144">
        <f t="shared" si="11"/>
        <v>-113</v>
      </c>
      <c r="C144">
        <f t="shared" si="9"/>
        <v>1.2213665181640099</v>
      </c>
      <c r="D144">
        <f t="shared" si="10"/>
        <v>2.8974505767320093</v>
      </c>
    </row>
    <row r="145" spans="1:4" ht="12.75">
      <c r="A145">
        <f t="shared" si="8"/>
        <v>-1.9634954084936207</v>
      </c>
      <c r="B145">
        <f t="shared" si="11"/>
        <v>-112.5</v>
      </c>
      <c r="C145">
        <f t="shared" si="9"/>
        <v>1.1715728752538097</v>
      </c>
      <c r="D145">
        <f t="shared" si="10"/>
        <v>2.9647238195899193</v>
      </c>
    </row>
    <row r="146" spans="1:4" ht="12.75">
      <c r="A146">
        <f t="shared" si="8"/>
        <v>-1.9547687622336491</v>
      </c>
      <c r="B146">
        <f t="shared" si="11"/>
        <v>-112</v>
      </c>
      <c r="C146">
        <f t="shared" si="9"/>
        <v>1.1226407986453957</v>
      </c>
      <c r="D146">
        <f t="shared" si="10"/>
        <v>3.032312417601327</v>
      </c>
    </row>
    <row r="147" spans="1:4" ht="12.75">
      <c r="A147">
        <f t="shared" si="8"/>
        <v>-1.9460421159736774</v>
      </c>
      <c r="B147">
        <f t="shared" si="11"/>
        <v>-111.5</v>
      </c>
      <c r="C147">
        <f t="shared" si="9"/>
        <v>1.0745851935233175</v>
      </c>
      <c r="D147">
        <f t="shared" si="10"/>
        <v>3.100195782624541</v>
      </c>
    </row>
    <row r="148" spans="1:4" ht="12.75">
      <c r="A148">
        <f t="shared" si="8"/>
        <v>-1.9373154697137058</v>
      </c>
      <c r="B148">
        <f t="shared" si="11"/>
        <v>-111</v>
      </c>
      <c r="C148">
        <f t="shared" si="9"/>
        <v>1.027420698090423</v>
      </c>
      <c r="D148">
        <f t="shared" si="10"/>
        <v>3.1683532367289664</v>
      </c>
    </row>
    <row r="149" spans="1:4" ht="12.75">
      <c r="A149">
        <f t="shared" si="8"/>
        <v>-1.9285888234537343</v>
      </c>
      <c r="B149">
        <f t="shared" si="11"/>
        <v>-110.5</v>
      </c>
      <c r="C149">
        <f t="shared" si="9"/>
        <v>0.9811616791089125</v>
      </c>
      <c r="D149">
        <f t="shared" si="10"/>
        <v>3.23676401849382</v>
      </c>
    </row>
    <row r="150" spans="1:4" ht="12.75">
      <c r="A150">
        <f t="shared" si="8"/>
        <v>-1.9198621771937625</v>
      </c>
      <c r="B150">
        <f t="shared" si="11"/>
        <v>-110</v>
      </c>
      <c r="C150">
        <f t="shared" si="9"/>
        <v>0.9358222275240877</v>
      </c>
      <c r="D150">
        <f t="shared" si="10"/>
        <v>3.30540728933228</v>
      </c>
    </row>
    <row r="151" spans="1:4" ht="12.75">
      <c r="A151">
        <f t="shared" si="8"/>
        <v>-1.911135530933791</v>
      </c>
      <c r="B151">
        <f t="shared" si="11"/>
        <v>-109.5</v>
      </c>
      <c r="C151">
        <f t="shared" si="9"/>
        <v>0.891416154172117</v>
      </c>
      <c r="D151">
        <f t="shared" si="10"/>
        <v>3.374262139839081</v>
      </c>
    </row>
    <row r="152" spans="1:4" ht="12.75">
      <c r="A152">
        <f t="shared" si="8"/>
        <v>-1.902408884673819</v>
      </c>
      <c r="B152">
        <f t="shared" si="11"/>
        <v>-109</v>
      </c>
      <c r="C152">
        <f t="shared" si="9"/>
        <v>0.8479569855731109</v>
      </c>
      <c r="D152">
        <f t="shared" si="10"/>
        <v>3.4433075961597415</v>
      </c>
    </row>
    <row r="153" spans="1:4" ht="12.75">
      <c r="A153">
        <f t="shared" si="8"/>
        <v>-1.8936822384138474</v>
      </c>
      <c r="B153">
        <f t="shared" si="11"/>
        <v>-108.5</v>
      </c>
      <c r="C153">
        <f t="shared" si="9"/>
        <v>0.8054579598108278</v>
      </c>
      <c r="D153">
        <f t="shared" si="10"/>
        <v>3.512522626379414</v>
      </c>
    </row>
    <row r="154" spans="1:4" ht="12.75">
      <c r="A154">
        <f t="shared" si="8"/>
        <v>-1.8849555921538759</v>
      </c>
      <c r="B154">
        <f t="shared" si="11"/>
        <v>-108</v>
      </c>
      <c r="C154">
        <f t="shared" si="9"/>
        <v>0.7639320225002099</v>
      </c>
      <c r="D154">
        <f t="shared" si="10"/>
        <v>3.5818861469293886</v>
      </c>
    </row>
    <row r="155" spans="1:4" ht="12.75">
      <c r="A155">
        <f t="shared" si="8"/>
        <v>-1.876228945893904</v>
      </c>
      <c r="B155">
        <f t="shared" si="11"/>
        <v>-107.5</v>
      </c>
      <c r="C155">
        <f t="shared" si="9"/>
        <v>0.723391822844032</v>
      </c>
      <c r="D155">
        <f t="shared" si="10"/>
        <v>3.6513770290093683</v>
      </c>
    </row>
    <row r="156" spans="1:4" ht="12.75">
      <c r="A156">
        <f t="shared" si="8"/>
        <v>-1.8675022996339325</v>
      </c>
      <c r="B156">
        <f t="shared" si="11"/>
        <v>-107</v>
      </c>
      <c r="C156">
        <f t="shared" si="9"/>
        <v>0.683849709779833</v>
      </c>
      <c r="D156">
        <f t="shared" si="10"/>
        <v>3.7209741050235032</v>
      </c>
    </row>
    <row r="157" spans="1:4" ht="12.75">
      <c r="A157">
        <f t="shared" si="8"/>
        <v>-1.858775653373961</v>
      </c>
      <c r="B157">
        <f t="shared" si="11"/>
        <v>-106.5</v>
      </c>
      <c r="C157">
        <f t="shared" si="9"/>
        <v>0.645317728218304</v>
      </c>
      <c r="D157">
        <f t="shared" si="10"/>
        <v>3.790656175028225</v>
      </c>
    </row>
    <row r="158" spans="1:4" ht="12.75">
      <c r="A158">
        <f t="shared" si="8"/>
        <v>-1.8500490071139892</v>
      </c>
      <c r="B158">
        <f t="shared" si="11"/>
        <v>-106</v>
      </c>
      <c r="C158">
        <f t="shared" si="9"/>
        <v>0.6078076153742955</v>
      </c>
      <c r="D158">
        <f t="shared" si="10"/>
        <v>3.8604020131899994</v>
      </c>
    </row>
    <row r="159" spans="1:4" ht="12.75">
      <c r="A159">
        <f t="shared" si="8"/>
        <v>-1.8413223608540177</v>
      </c>
      <c r="B159">
        <f t="shared" si="11"/>
        <v>-105.5</v>
      </c>
      <c r="C159">
        <f t="shared" si="9"/>
        <v>0.5713307971915508</v>
      </c>
      <c r="D159">
        <f t="shared" si="10"/>
        <v>3.9301903742508686</v>
      </c>
    </row>
    <row r="160" spans="1:4" ht="12.75">
      <c r="A160">
        <f t="shared" si="8"/>
        <v>-1.8325957145940461</v>
      </c>
      <c r="B160">
        <f t="shared" si="11"/>
        <v>-105</v>
      </c>
      <c r="C160">
        <f t="shared" si="9"/>
        <v>0.5358983848622457</v>
      </c>
      <c r="D160">
        <f t="shared" si="10"/>
        <v>4.000000000000002</v>
      </c>
    </row>
    <row r="161" spans="1:4" ht="12.75">
      <c r="A161">
        <f t="shared" si="8"/>
        <v>-1.8238690683340744</v>
      </c>
      <c r="B161">
        <f t="shared" si="11"/>
        <v>-104.5</v>
      </c>
      <c r="C161">
        <f t="shared" si="9"/>
        <v>0.5015211714424167</v>
      </c>
      <c r="D161">
        <f t="shared" si="10"/>
        <v>4.069809625749138</v>
      </c>
    </row>
    <row r="162" spans="1:4" ht="12.75">
      <c r="A162">
        <f t="shared" si="8"/>
        <v>-1.8151424220741028</v>
      </c>
      <c r="B162">
        <f t="shared" si="11"/>
        <v>-104</v>
      </c>
      <c r="C162">
        <f t="shared" si="9"/>
        <v>0.4682096285642925</v>
      </c>
      <c r="D162">
        <f t="shared" si="10"/>
        <v>4.139597986810003</v>
      </c>
    </row>
    <row r="163" spans="1:4" ht="12.75">
      <c r="A163">
        <f t="shared" si="8"/>
        <v>-1.8064157758141308</v>
      </c>
      <c r="B163">
        <f t="shared" si="11"/>
        <v>-103.5</v>
      </c>
      <c r="C163">
        <f t="shared" si="9"/>
        <v>0.43597390324652746</v>
      </c>
      <c r="D163">
        <f t="shared" si="10"/>
        <v>4.209343824971778</v>
      </c>
    </row>
    <row r="164" spans="1:4" ht="12.75">
      <c r="A164">
        <f t="shared" si="8"/>
        <v>-1.7976891295541593</v>
      </c>
      <c r="B164">
        <f t="shared" si="11"/>
        <v>-103</v>
      </c>
      <c r="C164">
        <f t="shared" si="9"/>
        <v>0.40482381480333135</v>
      </c>
      <c r="D164">
        <f t="shared" si="10"/>
        <v>4.279025894976506</v>
      </c>
    </row>
    <row r="165" spans="1:4" ht="12.75">
      <c r="A165">
        <f t="shared" si="8"/>
        <v>-1.7889624832941877</v>
      </c>
      <c r="B165">
        <f t="shared" si="11"/>
        <v>-102.5</v>
      </c>
      <c r="C165">
        <f t="shared" si="9"/>
        <v>0.37476885185339986</v>
      </c>
      <c r="D165">
        <f t="shared" si="10"/>
        <v>4.348622970990633</v>
      </c>
    </row>
    <row r="166" spans="1:4" ht="12.75">
      <c r="A166">
        <f t="shared" si="8"/>
        <v>-1.780235837034216</v>
      </c>
      <c r="B166">
        <f t="shared" si="11"/>
        <v>-102</v>
      </c>
      <c r="C166">
        <f t="shared" si="9"/>
        <v>0.3458181694295957</v>
      </c>
      <c r="D166">
        <f t="shared" si="10"/>
        <v>4.418113853070618</v>
      </c>
    </row>
    <row r="167" spans="1:4" ht="12.75">
      <c r="A167">
        <f t="shared" si="8"/>
        <v>-1.7715091907742444</v>
      </c>
      <c r="B167">
        <f t="shared" si="11"/>
        <v>-101.5</v>
      </c>
      <c r="C167">
        <f t="shared" si="9"/>
        <v>0.3179805861902383</v>
      </c>
      <c r="D167">
        <f t="shared" si="10"/>
        <v>4.487477373620593</v>
      </c>
    </row>
    <row r="168" spans="1:4" ht="12.75">
      <c r="A168">
        <f t="shared" si="8"/>
        <v>-1.7627825445142729</v>
      </c>
      <c r="B168">
        <f t="shared" si="11"/>
        <v>-101</v>
      </c>
      <c r="C168">
        <f t="shared" si="9"/>
        <v>0.29126458173285036</v>
      </c>
      <c r="D168">
        <f t="shared" si="10"/>
        <v>4.556692403840263</v>
      </c>
    </row>
    <row r="169" spans="1:4" ht="12.75">
      <c r="A169">
        <f t="shared" si="8"/>
        <v>-1.7540558982543013</v>
      </c>
      <c r="B169">
        <f t="shared" si="11"/>
        <v>-100.5</v>
      </c>
      <c r="C169">
        <f t="shared" si="9"/>
        <v>0.2656782940111932</v>
      </c>
      <c r="D169">
        <f t="shared" si="10"/>
        <v>4.625737860160925</v>
      </c>
    </row>
    <row r="170" spans="1:4" ht="12.75">
      <c r="A170">
        <f t="shared" si="8"/>
        <v>-1.7453292519943295</v>
      </c>
      <c r="B170">
        <f t="shared" si="11"/>
        <v>-100</v>
      </c>
      <c r="C170">
        <f t="shared" si="9"/>
        <v>0.24122951685636634</v>
      </c>
      <c r="D170">
        <f t="shared" si="10"/>
        <v>4.694592710667721</v>
      </c>
    </row>
    <row r="171" spans="1:4" ht="12.75">
      <c r="A171">
        <f t="shared" si="8"/>
        <v>-1.736602605734358</v>
      </c>
      <c r="B171">
        <f t="shared" si="11"/>
        <v>-99.5</v>
      </c>
      <c r="C171">
        <f t="shared" si="9"/>
        <v>0.21792569760273292</v>
      </c>
      <c r="D171">
        <f t="shared" si="10"/>
        <v>4.763235981506182</v>
      </c>
    </row>
    <row r="172" spans="1:4" ht="12.75">
      <c r="A172">
        <f t="shared" si="8"/>
        <v>-1.7278759594743864</v>
      </c>
      <c r="B172">
        <f t="shared" si="11"/>
        <v>-99</v>
      </c>
      <c r="C172">
        <f t="shared" si="9"/>
        <v>0.19577393481938613</v>
      </c>
      <c r="D172">
        <f t="shared" si="10"/>
        <v>4.831646763271036</v>
      </c>
    </row>
    <row r="173" spans="1:4" ht="12.75">
      <c r="A173">
        <f t="shared" si="8"/>
        <v>-1.7191493132144144</v>
      </c>
      <c r="B173">
        <f t="shared" si="11"/>
        <v>-98.5</v>
      </c>
      <c r="C173">
        <f t="shared" si="9"/>
        <v>0.17478097614785765</v>
      </c>
      <c r="D173">
        <f t="shared" si="10"/>
        <v>4.899804217375461</v>
      </c>
    </row>
    <row r="174" spans="1:4" ht="12.75">
      <c r="A174">
        <f t="shared" si="8"/>
        <v>-1.710422666954443</v>
      </c>
      <c r="B174">
        <f t="shared" si="11"/>
        <v>-98</v>
      </c>
      <c r="C174">
        <f t="shared" si="9"/>
        <v>0.15495321624672434</v>
      </c>
      <c r="D174">
        <f t="shared" si="10"/>
        <v>4.967687582398675</v>
      </c>
    </row>
    <row r="175" spans="1:4" ht="12.75">
      <c r="A175">
        <f t="shared" si="8"/>
        <v>-1.7016960206944711</v>
      </c>
      <c r="B175">
        <f t="shared" si="11"/>
        <v>-97.5</v>
      </c>
      <c r="C175">
        <f t="shared" si="9"/>
        <v>0.13629669484372642</v>
      </c>
      <c r="D175">
        <f t="shared" si="10"/>
        <v>5.035276180410086</v>
      </c>
    </row>
    <row r="176" spans="1:4" ht="12.75">
      <c r="A176">
        <f t="shared" si="8"/>
        <v>-1.6929693744344996</v>
      </c>
      <c r="B176">
        <f t="shared" si="11"/>
        <v>-97</v>
      </c>
      <c r="C176">
        <f t="shared" si="9"/>
        <v>0.11881709489601389</v>
      </c>
      <c r="D176">
        <f t="shared" si="10"/>
        <v>5.102549423267999</v>
      </c>
    </row>
    <row r="177" spans="1:4" ht="12.75">
      <c r="A177">
        <f t="shared" si="8"/>
        <v>-1.684242728174528</v>
      </c>
      <c r="B177">
        <f t="shared" si="11"/>
        <v>-96.5</v>
      </c>
      <c r="C177">
        <f t="shared" si="9"/>
        <v>0.10251974085905906</v>
      </c>
      <c r="D177">
        <f t="shared" si="10"/>
        <v>5.169486818890949</v>
      </c>
    </row>
    <row r="178" spans="1:4" ht="12.75">
      <c r="A178">
        <f t="shared" si="8"/>
        <v>-1.6755160819145563</v>
      </c>
      <c r="B178">
        <f t="shared" si="11"/>
        <v>-96</v>
      </c>
      <c r="C178">
        <f t="shared" si="9"/>
        <v>0.08740959706477722</v>
      </c>
      <c r="D178">
        <f t="shared" si="10"/>
        <v>5.236067977499792</v>
      </c>
    </row>
    <row r="179" spans="1:4" ht="12.75">
      <c r="A179">
        <f t="shared" si="8"/>
        <v>-1.6667894356545847</v>
      </c>
      <c r="B179">
        <f t="shared" si="11"/>
        <v>-95.5</v>
      </c>
      <c r="C179">
        <f t="shared" si="9"/>
        <v>0.07349126620934412</v>
      </c>
      <c r="D179">
        <f t="shared" si="10"/>
        <v>5.3022726178286295</v>
      </c>
    </row>
    <row r="180" spans="1:4" ht="12.75">
      <c r="A180">
        <f t="shared" si="8"/>
        <v>-1.6580627893946132</v>
      </c>
      <c r="B180">
        <f t="shared" si="11"/>
        <v>-95</v>
      </c>
      <c r="C180">
        <f t="shared" si="9"/>
        <v>0.06076898795116785</v>
      </c>
      <c r="D180">
        <f t="shared" si="10"/>
        <v>5.368080573302675</v>
      </c>
    </row>
    <row r="181" spans="1:4" ht="12.75">
      <c r="A181">
        <f t="shared" si="8"/>
        <v>-1.6493361431346414</v>
      </c>
      <c r="B181">
        <f t="shared" si="11"/>
        <v>-94.5</v>
      </c>
      <c r="C181">
        <f t="shared" si="9"/>
        <v>0.04924663761944901</v>
      </c>
      <c r="D181">
        <f t="shared" si="10"/>
        <v>5.433471798181203</v>
      </c>
    </row>
    <row r="182" spans="1:4" ht="12.75">
      <c r="A182">
        <f t="shared" si="8"/>
        <v>-1.6406094968746698</v>
      </c>
      <c r="B182">
        <f t="shared" si="11"/>
        <v>-94</v>
      </c>
      <c r="C182">
        <f t="shared" si="9"/>
        <v>0.038927725033718774</v>
      </c>
      <c r="D182">
        <f t="shared" si="10"/>
        <v>5.4984263736636505</v>
      </c>
    </row>
    <row r="183" spans="1:4" ht="12.75">
      <c r="A183">
        <f t="shared" si="8"/>
        <v>-1.6318828506146983</v>
      </c>
      <c r="B183">
        <f t="shared" si="11"/>
        <v>-93.5</v>
      </c>
      <c r="C183">
        <f t="shared" si="9"/>
        <v>0.02981539343471199</v>
      </c>
      <c r="D183">
        <f t="shared" si="10"/>
        <v>5.562924513957095</v>
      </c>
    </row>
    <row r="184" spans="1:4" ht="12.75">
      <c r="A184">
        <f t="shared" si="8"/>
        <v>-1.6231562043547263</v>
      </c>
      <c r="B184">
        <f t="shared" si="11"/>
        <v>-93</v>
      </c>
      <c r="C184">
        <f t="shared" si="9"/>
        <v>0.021912418526906473</v>
      </c>
      <c r="D184">
        <f t="shared" si="10"/>
        <v>5.626946572303204</v>
      </c>
    </row>
    <row r="185" spans="1:4" ht="12.75">
      <c r="A185">
        <f t="shared" si="8"/>
        <v>-1.6144295580947547</v>
      </c>
      <c r="B185">
        <f t="shared" si="11"/>
        <v>-92.5</v>
      </c>
      <c r="C185">
        <f t="shared" si="9"/>
        <v>0.015221207633017793</v>
      </c>
      <c r="D185">
        <f t="shared" si="10"/>
        <v>5.6904730469628</v>
      </c>
    </row>
    <row r="186" spans="1:4" ht="12.75">
      <c r="A186">
        <f t="shared" si="8"/>
        <v>-1.605702911834783</v>
      </c>
      <c r="B186">
        <f t="shared" si="11"/>
        <v>-92</v>
      </c>
      <c r="C186">
        <f t="shared" si="9"/>
        <v>0.009743798960702876</v>
      </c>
      <c r="D186">
        <f t="shared" si="10"/>
        <v>5.753484587156311</v>
      </c>
    </row>
    <row r="187" spans="1:4" ht="12.75">
      <c r="A187">
        <f t="shared" si="8"/>
        <v>-1.5969762655748114</v>
      </c>
      <c r="B187">
        <f t="shared" si="11"/>
        <v>-91.5</v>
      </c>
      <c r="C187">
        <f t="shared" si="9"/>
        <v>0.0054818609817044485</v>
      </c>
      <c r="D187">
        <f t="shared" si="10"/>
        <v>5.815961998958191</v>
      </c>
    </row>
    <row r="188" spans="1:4" ht="12.75">
      <c r="A188">
        <f t="shared" si="8"/>
        <v>-1.5882496193148399</v>
      </c>
      <c r="B188">
        <f t="shared" si="11"/>
        <v>-91</v>
      </c>
      <c r="C188">
        <f t="shared" si="9"/>
        <v>0.00243669192361707</v>
      </c>
      <c r="D188">
        <f t="shared" si="10"/>
        <v>5.877886251143564</v>
      </c>
    </row>
    <row r="189" spans="1:4" ht="12.75">
      <c r="A189">
        <f t="shared" si="8"/>
        <v>-1.579522973054868</v>
      </c>
      <c r="B189">
        <f t="shared" si="11"/>
        <v>-90.5</v>
      </c>
      <c r="C189">
        <f t="shared" si="9"/>
        <v>0.000609219374435021</v>
      </c>
      <c r="D189">
        <f t="shared" si="10"/>
        <v>5.939238480985351</v>
      </c>
    </row>
    <row r="190" spans="1:4" ht="12.75">
      <c r="A190">
        <f t="shared" si="8"/>
        <v>-1.5707963267948966</v>
      </c>
      <c r="B190">
        <f t="shared" si="11"/>
        <v>-90</v>
      </c>
      <c r="C190">
        <f t="shared" si="9"/>
        <v>3.001977473129958E-32</v>
      </c>
      <c r="D190">
        <f t="shared" si="10"/>
        <v>6.000000000000003</v>
      </c>
    </row>
    <row r="191" spans="1:4" ht="12.75">
      <c r="A191">
        <f t="shared" si="8"/>
        <v>-1.562069680534925</v>
      </c>
      <c r="B191">
        <f t="shared" si="11"/>
        <v>-89.5</v>
      </c>
      <c r="C191">
        <f t="shared" si="9"/>
        <v>0.000609219374435038</v>
      </c>
      <c r="D191">
        <f t="shared" si="10"/>
        <v>6.060152299640219</v>
      </c>
    </row>
    <row r="192" spans="1:4" ht="12.75">
      <c r="A192">
        <f t="shared" si="8"/>
        <v>-1.5533430342749535</v>
      </c>
      <c r="B192">
        <f t="shared" si="11"/>
        <v>-89</v>
      </c>
      <c r="C192">
        <f t="shared" si="9"/>
        <v>0.0024366919236170417</v>
      </c>
      <c r="D192">
        <f t="shared" si="10"/>
        <v>6.1196770569328205</v>
      </c>
    </row>
    <row r="193" spans="1:4" ht="12.75">
      <c r="A193">
        <f t="shared" si="8"/>
        <v>-1.5446163880149817</v>
      </c>
      <c r="B193">
        <f t="shared" si="11"/>
        <v>-88.5</v>
      </c>
      <c r="C193">
        <f t="shared" si="9"/>
        <v>0.005481860981704499</v>
      </c>
      <c r="D193">
        <f t="shared" si="10"/>
        <v>6.178556140060109</v>
      </c>
    </row>
    <row r="194" spans="1:4" ht="12.75">
      <c r="A194">
        <f t="shared" si="8"/>
        <v>-1.53588974175501</v>
      </c>
      <c r="B194">
        <f t="shared" si="11"/>
        <v>-88</v>
      </c>
      <c r="C194">
        <f t="shared" si="9"/>
        <v>0.00974379896070307</v>
      </c>
      <c r="D194">
        <f t="shared" si="10"/>
        <v>6.23677161388299</v>
      </c>
    </row>
    <row r="195" spans="1:4" ht="12.75">
      <c r="A195">
        <f t="shared" si="8"/>
        <v>-1.5271630954950381</v>
      </c>
      <c r="B195">
        <f t="shared" si="11"/>
        <v>-87.5</v>
      </c>
      <c r="C195">
        <f t="shared" si="9"/>
        <v>0.01522120763301803</v>
      </c>
      <c r="D195">
        <f t="shared" si="10"/>
        <v>6.2943057454041895</v>
      </c>
    </row>
    <row r="196" spans="1:4" ht="12.75">
      <c r="A196">
        <f t="shared" si="8"/>
        <v>-1.5184364492350666</v>
      </c>
      <c r="B196">
        <f t="shared" si="11"/>
        <v>-87</v>
      </c>
      <c r="C196">
        <f t="shared" si="9"/>
        <v>0.021912418526906764</v>
      </c>
      <c r="D196">
        <f t="shared" si="10"/>
        <v>6.351141009169893</v>
      </c>
    </row>
    <row r="197" spans="1:4" ht="12.75">
      <c r="A197">
        <f t="shared" si="8"/>
        <v>-1.509709802975095</v>
      </c>
      <c r="B197">
        <f t="shared" si="11"/>
        <v>-86.5</v>
      </c>
      <c r="C197">
        <f t="shared" si="9"/>
        <v>0.029815393434711894</v>
      </c>
      <c r="D197">
        <f t="shared" si="10"/>
        <v>6.407260092608196</v>
      </c>
    </row>
    <row r="198" spans="1:4" ht="12.75">
      <c r="A198">
        <f t="shared" si="8"/>
        <v>-1.5009831567151233</v>
      </c>
      <c r="B198">
        <f t="shared" si="11"/>
        <v>-86</v>
      </c>
      <c r="C198">
        <f t="shared" si="9"/>
        <v>0.03892772503371891</v>
      </c>
      <c r="D198">
        <f t="shared" si="10"/>
        <v>6.462645901302635</v>
      </c>
    </row>
    <row r="199" spans="1:4" ht="12.75">
      <c r="A199">
        <f t="shared" si="8"/>
        <v>-1.4922565104551517</v>
      </c>
      <c r="B199">
        <f t="shared" si="11"/>
        <v>-85.5</v>
      </c>
      <c r="C199">
        <f t="shared" si="9"/>
        <v>0.04924663761944916</v>
      </c>
      <c r="D199">
        <f t="shared" si="10"/>
        <v>6.517281564199352</v>
      </c>
    </row>
    <row r="200" spans="1:4" ht="12.75">
      <c r="A200">
        <f aca="true" t="shared" si="12" ref="A200:A263">B200*PI()/180</f>
        <v>-1.4835298641951802</v>
      </c>
      <c r="B200">
        <f t="shared" si="11"/>
        <v>-85</v>
      </c>
      <c r="C200">
        <f t="shared" si="9"/>
        <v>0.06076898795116771</v>
      </c>
      <c r="D200">
        <f t="shared" si="10"/>
        <v>6.571150438746159</v>
      </c>
    </row>
    <row r="201" spans="1:4" ht="12.75">
      <c r="A201">
        <f t="shared" si="12"/>
        <v>-1.4748032179352084</v>
      </c>
      <c r="B201">
        <f t="shared" si="11"/>
        <v>-84.5</v>
      </c>
      <c r="C201">
        <f t="shared" si="9"/>
        <v>0.0734912662093443</v>
      </c>
      <c r="D201">
        <f t="shared" si="10"/>
        <v>6.624236115962029</v>
      </c>
    </row>
    <row r="202" spans="1:4" ht="12.75">
      <c r="A202">
        <f t="shared" si="12"/>
        <v>-1.4660765716752369</v>
      </c>
      <c r="B202">
        <f t="shared" si="11"/>
        <v>-84</v>
      </c>
      <c r="C202">
        <f aca="true" t="shared" si="13" ref="C202:C265">$I$4*COS(A202)^2</f>
        <v>0.08740959706477743</v>
      </c>
      <c r="D202">
        <f aca="true" t="shared" si="14" ref="D202:D265">$I$4*COS(A202-120*PI()/180)^2</f>
        <v>6.676522425435436</v>
      </c>
    </row>
    <row r="203" spans="1:4" ht="12.75">
      <c r="A203">
        <f t="shared" si="12"/>
        <v>-1.4573499254152653</v>
      </c>
      <c r="B203">
        <f aca="true" t="shared" si="15" ref="B203:B266">B202+0.5</f>
        <v>-83.5</v>
      </c>
      <c r="C203">
        <f t="shared" si="13"/>
        <v>0.10251974085905889</v>
      </c>
      <c r="D203">
        <f t="shared" si="14"/>
        <v>6.727993440249994</v>
      </c>
    </row>
    <row r="204" spans="1:4" ht="12.75">
      <c r="A204">
        <f t="shared" si="12"/>
        <v>-1.4486232791552935</v>
      </c>
      <c r="B204">
        <f t="shared" si="15"/>
        <v>-83</v>
      </c>
      <c r="C204">
        <f t="shared" si="13"/>
        <v>0.11881709489601412</v>
      </c>
      <c r="D204">
        <f t="shared" si="14"/>
        <v>6.77863348183599</v>
      </c>
    </row>
    <row r="205" spans="1:4" ht="12.75">
      <c r="A205">
        <f t="shared" si="12"/>
        <v>-1.4398966328953218</v>
      </c>
      <c r="B205">
        <f t="shared" si="15"/>
        <v>-82.5</v>
      </c>
      <c r="C205">
        <f t="shared" si="13"/>
        <v>0.1362966948437271</v>
      </c>
      <c r="D205">
        <f t="shared" si="14"/>
        <v>6.828427124746193</v>
      </c>
    </row>
    <row r="206" spans="1:4" ht="12.75">
      <c r="A206">
        <f t="shared" si="12"/>
        <v>-1.43116998663535</v>
      </c>
      <c r="B206">
        <f t="shared" si="15"/>
        <v>-82</v>
      </c>
      <c r="C206">
        <f t="shared" si="13"/>
        <v>0.1549532162467251</v>
      </c>
      <c r="D206">
        <f t="shared" si="14"/>
        <v>6.877359201354607</v>
      </c>
    </row>
    <row r="207" spans="1:4" ht="12.75">
      <c r="A207">
        <f t="shared" si="12"/>
        <v>-1.4224433403753785</v>
      </c>
      <c r="B207">
        <f t="shared" si="15"/>
        <v>-81.5</v>
      </c>
      <c r="C207">
        <f t="shared" si="13"/>
        <v>0.17478097614785842</v>
      </c>
      <c r="D207">
        <f t="shared" si="14"/>
        <v>6.9254148064766845</v>
      </c>
    </row>
    <row r="208" spans="1:4" ht="12.75">
      <c r="A208">
        <f t="shared" si="12"/>
        <v>-1.413716694115407</v>
      </c>
      <c r="B208">
        <f t="shared" si="15"/>
        <v>-81</v>
      </c>
      <c r="C208">
        <f t="shared" si="13"/>
        <v>0.19577393481938585</v>
      </c>
      <c r="D208">
        <f t="shared" si="14"/>
        <v>6.972579301909579</v>
      </c>
    </row>
    <row r="209" spans="1:4" ht="12.75">
      <c r="A209">
        <f t="shared" si="12"/>
        <v>-1.4049900478554351</v>
      </c>
      <c r="B209">
        <f t="shared" si="15"/>
        <v>-80.5</v>
      </c>
      <c r="C209">
        <f t="shared" si="13"/>
        <v>0.21792569760273323</v>
      </c>
      <c r="D209">
        <f t="shared" si="14"/>
        <v>7.0188383208910885</v>
      </c>
    </row>
    <row r="210" spans="1:4" ht="12.75">
      <c r="A210">
        <f t="shared" si="12"/>
        <v>-1.3962634015954636</v>
      </c>
      <c r="B210">
        <f t="shared" si="15"/>
        <v>-80</v>
      </c>
      <c r="C210">
        <f t="shared" si="13"/>
        <v>0.24122951685636665</v>
      </c>
      <c r="D210">
        <f t="shared" si="14"/>
        <v>7.064177772475914</v>
      </c>
    </row>
    <row r="211" spans="1:4" ht="12.75">
      <c r="A211">
        <f t="shared" si="12"/>
        <v>-1.387536755335492</v>
      </c>
      <c r="B211">
        <f t="shared" si="15"/>
        <v>-79.5</v>
      </c>
      <c r="C211">
        <f t="shared" si="13"/>
        <v>0.265678294011193</v>
      </c>
      <c r="D211">
        <f t="shared" si="14"/>
        <v>7.108583845827884</v>
      </c>
    </row>
    <row r="212" spans="1:4" ht="12.75">
      <c r="A212">
        <f t="shared" si="12"/>
        <v>-1.3788101090755203</v>
      </c>
      <c r="B212">
        <f t="shared" si="15"/>
        <v>-79</v>
      </c>
      <c r="C212">
        <f t="shared" si="13"/>
        <v>0.2912645817328507</v>
      </c>
      <c r="D212">
        <f t="shared" si="14"/>
        <v>7.15204301442689</v>
      </c>
    </row>
    <row r="213" spans="1:4" ht="12.75">
      <c r="A213">
        <f t="shared" si="12"/>
        <v>-1.3700834628155485</v>
      </c>
      <c r="B213">
        <f t="shared" si="15"/>
        <v>-78.5</v>
      </c>
      <c r="C213">
        <f t="shared" si="13"/>
        <v>0.31798058619023944</v>
      </c>
      <c r="D213">
        <f t="shared" si="14"/>
        <v>7.194542040189175</v>
      </c>
    </row>
    <row r="214" spans="1:4" ht="12.75">
      <c r="A214">
        <f t="shared" si="12"/>
        <v>-1.361356816555577</v>
      </c>
      <c r="B214">
        <f t="shared" si="15"/>
        <v>-78</v>
      </c>
      <c r="C214">
        <f t="shared" si="13"/>
        <v>0.3458181694295968</v>
      </c>
      <c r="D214">
        <f t="shared" si="14"/>
        <v>7.236067977499791</v>
      </c>
    </row>
    <row r="215" spans="1:4" ht="12.75">
      <c r="A215">
        <f t="shared" si="12"/>
        <v>-1.3526301702956054</v>
      </c>
      <c r="B215">
        <f t="shared" si="15"/>
        <v>-77.5</v>
      </c>
      <c r="C215">
        <f t="shared" si="13"/>
        <v>0.37476885185340025</v>
      </c>
      <c r="D215">
        <f t="shared" si="14"/>
        <v>7.276608177155969</v>
      </c>
    </row>
    <row r="216" spans="1:4" ht="12.75">
      <c r="A216">
        <f t="shared" si="12"/>
        <v>-1.3439035240356338</v>
      </c>
      <c r="B216">
        <f t="shared" si="15"/>
        <v>-77</v>
      </c>
      <c r="C216">
        <f t="shared" si="13"/>
        <v>0.40482381480333174</v>
      </c>
      <c r="D216">
        <f t="shared" si="14"/>
        <v>7.3161502902201665</v>
      </c>
    </row>
    <row r="217" spans="1:4" ht="12.75">
      <c r="A217">
        <f t="shared" si="12"/>
        <v>-1.335176877775662</v>
      </c>
      <c r="B217">
        <f t="shared" si="15"/>
        <v>-76.5</v>
      </c>
      <c r="C217">
        <f t="shared" si="13"/>
        <v>0.4359739032465288</v>
      </c>
      <c r="D217">
        <f t="shared" si="14"/>
        <v>7.354682271781698</v>
      </c>
    </row>
    <row r="218" spans="1:4" ht="12.75">
      <c r="A218">
        <f t="shared" si="12"/>
        <v>-1.3264502315156903</v>
      </c>
      <c r="B218">
        <f t="shared" si="15"/>
        <v>-76</v>
      </c>
      <c r="C218">
        <f t="shared" si="13"/>
        <v>0.4682096285642929</v>
      </c>
      <c r="D218">
        <f t="shared" si="14"/>
        <v>7.392192384625706</v>
      </c>
    </row>
    <row r="219" spans="1:4" ht="12.75">
      <c r="A219">
        <f t="shared" si="12"/>
        <v>-1.3177235852557188</v>
      </c>
      <c r="B219">
        <f t="shared" si="15"/>
        <v>-75.5</v>
      </c>
      <c r="C219">
        <f t="shared" si="13"/>
        <v>0.5015211714424171</v>
      </c>
      <c r="D219">
        <f t="shared" si="14"/>
        <v>7.42866920280845</v>
      </c>
    </row>
    <row r="220" spans="1:4" ht="12.75">
      <c r="A220">
        <f t="shared" si="12"/>
        <v>-1.3089969389957472</v>
      </c>
      <c r="B220">
        <f t="shared" si="15"/>
        <v>-75</v>
      </c>
      <c r="C220">
        <f t="shared" si="13"/>
        <v>0.5358983848622453</v>
      </c>
      <c r="D220">
        <f t="shared" si="14"/>
        <v>7.464101615137757</v>
      </c>
    </row>
    <row r="221" spans="1:4" ht="12.75">
      <c r="A221">
        <f t="shared" si="12"/>
        <v>-1.3002702927357754</v>
      </c>
      <c r="B221">
        <f t="shared" si="15"/>
        <v>-74.5</v>
      </c>
      <c r="C221">
        <f t="shared" si="13"/>
        <v>0.5713307971915512</v>
      </c>
      <c r="D221">
        <f t="shared" si="14"/>
        <v>7.498478828557585</v>
      </c>
    </row>
    <row r="222" spans="1:4" ht="12.75">
      <c r="A222">
        <f t="shared" si="12"/>
        <v>-1.2915436464758039</v>
      </c>
      <c r="B222">
        <f t="shared" si="15"/>
        <v>-74</v>
      </c>
      <c r="C222">
        <f t="shared" si="13"/>
        <v>0.6078076153742961</v>
      </c>
      <c r="D222">
        <f t="shared" si="14"/>
        <v>7.531790371435708</v>
      </c>
    </row>
    <row r="223" spans="1:4" ht="12.75">
      <c r="A223">
        <f t="shared" si="12"/>
        <v>-1.2828170002158323</v>
      </c>
      <c r="B223">
        <f t="shared" si="15"/>
        <v>-73.5</v>
      </c>
      <c r="C223">
        <f t="shared" si="13"/>
        <v>0.6453177282183035</v>
      </c>
      <c r="D223">
        <f t="shared" si="14"/>
        <v>7.564026096753472</v>
      </c>
    </row>
    <row r="224" spans="1:4" ht="12.75">
      <c r="A224">
        <f t="shared" si="12"/>
        <v>-1.2740903539558606</v>
      </c>
      <c r="B224">
        <f t="shared" si="15"/>
        <v>-73</v>
      </c>
      <c r="C224">
        <f t="shared" si="13"/>
        <v>0.6838497097798334</v>
      </c>
      <c r="D224">
        <f t="shared" si="14"/>
        <v>7.595176185196668</v>
      </c>
    </row>
    <row r="225" spans="1:4" ht="12.75">
      <c r="A225">
        <f t="shared" si="12"/>
        <v>-1.2653637076958888</v>
      </c>
      <c r="B225">
        <f t="shared" si="15"/>
        <v>-72.5</v>
      </c>
      <c r="C225">
        <f t="shared" si="13"/>
        <v>0.7233918228440336</v>
      </c>
      <c r="D225">
        <f t="shared" si="14"/>
        <v>7.625231148146602</v>
      </c>
    </row>
    <row r="226" spans="1:4" ht="12.75">
      <c r="A226">
        <f t="shared" si="12"/>
        <v>-1.2566370614359172</v>
      </c>
      <c r="B226">
        <f t="shared" si="15"/>
        <v>-72</v>
      </c>
      <c r="C226">
        <f t="shared" si="13"/>
        <v>0.7639320225002104</v>
      </c>
      <c r="D226">
        <f t="shared" si="14"/>
        <v>7.654181830570405</v>
      </c>
    </row>
    <row r="227" spans="1:4" ht="12.75">
      <c r="A227">
        <f t="shared" si="12"/>
        <v>-1.2479104151759457</v>
      </c>
      <c r="B227">
        <f t="shared" si="15"/>
        <v>-71.5</v>
      </c>
      <c r="C227">
        <f t="shared" si="13"/>
        <v>0.8054579598108284</v>
      </c>
      <c r="D227">
        <f t="shared" si="14"/>
        <v>7.682019413809763</v>
      </c>
    </row>
    <row r="228" spans="1:4" ht="12.75">
      <c r="A228">
        <f t="shared" si="12"/>
        <v>-1.239183768915974</v>
      </c>
      <c r="B228">
        <f t="shared" si="15"/>
        <v>-71</v>
      </c>
      <c r="C228">
        <f t="shared" si="13"/>
        <v>0.8479569855731126</v>
      </c>
      <c r="D228">
        <f t="shared" si="14"/>
        <v>7.7087354182671515</v>
      </c>
    </row>
    <row r="229" spans="1:4" ht="12.75">
      <c r="A229">
        <f t="shared" si="12"/>
        <v>-1.2304571226560022</v>
      </c>
      <c r="B229">
        <f t="shared" si="15"/>
        <v>-70.5</v>
      </c>
      <c r="C229">
        <f t="shared" si="13"/>
        <v>0.8914161541721175</v>
      </c>
      <c r="D229">
        <f t="shared" si="14"/>
        <v>7.734321705988807</v>
      </c>
    </row>
    <row r="230" spans="1:4" ht="12.75">
      <c r="A230">
        <f t="shared" si="12"/>
        <v>-1.2217304763960306</v>
      </c>
      <c r="B230">
        <f t="shared" si="15"/>
        <v>-70</v>
      </c>
      <c r="C230">
        <f t="shared" si="13"/>
        <v>0.9358222275240884</v>
      </c>
      <c r="D230">
        <f t="shared" si="14"/>
        <v>7.758770483143635</v>
      </c>
    </row>
    <row r="231" spans="1:4" ht="12.75">
      <c r="A231">
        <f t="shared" si="12"/>
        <v>-1.213003830136059</v>
      </c>
      <c r="B231">
        <f t="shared" si="15"/>
        <v>-69.5</v>
      </c>
      <c r="C231">
        <f t="shared" si="13"/>
        <v>0.9811616791089118</v>
      </c>
      <c r="D231">
        <f t="shared" si="14"/>
        <v>7.782074302397268</v>
      </c>
    </row>
    <row r="232" spans="1:4" ht="12.75">
      <c r="A232">
        <f t="shared" si="12"/>
        <v>-1.2042771838760873</v>
      </c>
      <c r="B232">
        <f t="shared" si="15"/>
        <v>-69</v>
      </c>
      <c r="C232">
        <f t="shared" si="13"/>
        <v>1.0274206980904237</v>
      </c>
      <c r="D232">
        <f t="shared" si="14"/>
        <v>7.804226065180615</v>
      </c>
    </row>
    <row r="233" spans="1:4" ht="12.75">
      <c r="A233">
        <f t="shared" si="12"/>
        <v>-1.1955505376161157</v>
      </c>
      <c r="B233">
        <f t="shared" si="15"/>
        <v>-68.5</v>
      </c>
      <c r="C233">
        <f t="shared" si="13"/>
        <v>1.0745851935233182</v>
      </c>
      <c r="D233">
        <f t="shared" si="14"/>
        <v>7.825219023852144</v>
      </c>
    </row>
    <row r="234" spans="1:4" ht="12.75">
      <c r="A234">
        <f t="shared" si="12"/>
        <v>-1.1868238913561442</v>
      </c>
      <c r="B234">
        <f t="shared" si="15"/>
        <v>-68</v>
      </c>
      <c r="C234">
        <f t="shared" si="13"/>
        <v>1.122640798645395</v>
      </c>
      <c r="D234">
        <f t="shared" si="14"/>
        <v>7.845046783753275</v>
      </c>
    </row>
    <row r="235" spans="1:4" ht="12.75">
      <c r="A235">
        <f t="shared" si="12"/>
        <v>-1.1780972450961724</v>
      </c>
      <c r="B235">
        <f t="shared" si="15"/>
        <v>-67.5</v>
      </c>
      <c r="C235">
        <f t="shared" si="13"/>
        <v>1.1715728752538104</v>
      </c>
      <c r="D235">
        <f t="shared" si="14"/>
        <v>7.863703305156275</v>
      </c>
    </row>
    <row r="236" spans="1:4" ht="12.75">
      <c r="A236">
        <f t="shared" si="12"/>
        <v>-1.1693705988362006</v>
      </c>
      <c r="B236">
        <f t="shared" si="15"/>
        <v>-67</v>
      </c>
      <c r="C236">
        <f t="shared" si="13"/>
        <v>1.221366518164012</v>
      </c>
      <c r="D236">
        <f t="shared" si="14"/>
        <v>7.881182905103987</v>
      </c>
    </row>
    <row r="237" spans="1:4" ht="12.75">
      <c r="A237">
        <f t="shared" si="12"/>
        <v>-1.160643952576229</v>
      </c>
      <c r="B237">
        <f t="shared" si="15"/>
        <v>-66.5</v>
      </c>
      <c r="C237">
        <f t="shared" si="13"/>
        <v>1.2720065597500063</v>
      </c>
      <c r="D237">
        <f t="shared" si="14"/>
        <v>7.8974802591409405</v>
      </c>
    </row>
    <row r="238" spans="1:4" ht="12.75">
      <c r="A238">
        <f t="shared" si="12"/>
        <v>-1.1519173063162575</v>
      </c>
      <c r="B238">
        <f t="shared" si="15"/>
        <v>-66</v>
      </c>
      <c r="C238">
        <f t="shared" si="13"/>
        <v>1.323477574564567</v>
      </c>
      <c r="D238">
        <f t="shared" si="14"/>
        <v>7.912590402935224</v>
      </c>
    </row>
    <row r="239" spans="1:4" ht="12.75">
      <c r="A239">
        <f t="shared" si="12"/>
        <v>-1.143190660056286</v>
      </c>
      <c r="B239">
        <f t="shared" si="15"/>
        <v>-65.5</v>
      </c>
      <c r="C239">
        <f t="shared" si="13"/>
        <v>1.37576388403797</v>
      </c>
      <c r="D239">
        <f t="shared" si="14"/>
        <v>7.926508733790655</v>
      </c>
    </row>
    <row r="240" spans="1:4" ht="12.75">
      <c r="A240">
        <f t="shared" si="12"/>
        <v>-1.1344640137963142</v>
      </c>
      <c r="B240">
        <f t="shared" si="15"/>
        <v>-65</v>
      </c>
      <c r="C240">
        <f t="shared" si="13"/>
        <v>1.4288495612538428</v>
      </c>
      <c r="D240">
        <f t="shared" si="14"/>
        <v>7.9392310120488325</v>
      </c>
    </row>
    <row r="241" spans="1:4" ht="12.75">
      <c r="A241">
        <f t="shared" si="12"/>
        <v>-1.1257373675363425</v>
      </c>
      <c r="B241">
        <f t="shared" si="15"/>
        <v>-64.5</v>
      </c>
      <c r="C241">
        <f t="shared" si="13"/>
        <v>1.4827184358006509</v>
      </c>
      <c r="D241">
        <f t="shared" si="14"/>
        <v>7.950753362380553</v>
      </c>
    </row>
    <row r="242" spans="1:4" ht="12.75">
      <c r="A242">
        <f t="shared" si="12"/>
        <v>-1.117010721276371</v>
      </c>
      <c r="B242">
        <f t="shared" si="15"/>
        <v>-64</v>
      </c>
      <c r="C242">
        <f t="shared" si="13"/>
        <v>1.5373540986973673</v>
      </c>
      <c r="D242">
        <f t="shared" si="14"/>
        <v>7.961072274966281</v>
      </c>
    </row>
    <row r="243" spans="1:4" ht="12.75">
      <c r="A243">
        <f t="shared" si="12"/>
        <v>-1.1082840750163994</v>
      </c>
      <c r="B243">
        <f t="shared" si="15"/>
        <v>-63.5</v>
      </c>
      <c r="C243">
        <f t="shared" si="13"/>
        <v>1.5927399073918063</v>
      </c>
      <c r="D243">
        <f t="shared" si="14"/>
        <v>7.970184606565289</v>
      </c>
    </row>
    <row r="244" spans="1:4" ht="12.75">
      <c r="A244">
        <f t="shared" si="12"/>
        <v>-1.0995574287564276</v>
      </c>
      <c r="B244">
        <f t="shared" si="15"/>
        <v>-63</v>
      </c>
      <c r="C244">
        <f t="shared" si="13"/>
        <v>1.6488589908301077</v>
      </c>
      <c r="D244">
        <f t="shared" si="14"/>
        <v>7.978087581473092</v>
      </c>
    </row>
    <row r="245" spans="1:4" ht="12.75">
      <c r="A245">
        <f t="shared" si="12"/>
        <v>-1.0908307824964558</v>
      </c>
      <c r="B245">
        <f t="shared" si="15"/>
        <v>-62.5</v>
      </c>
      <c r="C245">
        <f t="shared" si="13"/>
        <v>1.7056942545958167</v>
      </c>
      <c r="D245">
        <f t="shared" si="14"/>
        <v>7.984778792366983</v>
      </c>
    </row>
    <row r="246" spans="1:4" ht="12.75">
      <c r="A246">
        <f t="shared" si="12"/>
        <v>-1.0821041362364843</v>
      </c>
      <c r="B246">
        <f t="shared" si="15"/>
        <v>-62</v>
      </c>
      <c r="C246">
        <f t="shared" si="13"/>
        <v>1.7632283861170133</v>
      </c>
      <c r="D246">
        <f t="shared" si="14"/>
        <v>7.990256201039298</v>
      </c>
    </row>
    <row r="247" spans="1:4" ht="12.75">
      <c r="A247">
        <f t="shared" si="12"/>
        <v>-1.0733774899765127</v>
      </c>
      <c r="B247">
        <f t="shared" si="15"/>
        <v>-61.5</v>
      </c>
      <c r="C247">
        <f t="shared" si="13"/>
        <v>1.8214438599398917</v>
      </c>
      <c r="D247">
        <f t="shared" si="14"/>
        <v>7.994518139018295</v>
      </c>
    </row>
    <row r="248" spans="1:4" ht="12.75">
      <c r="A248">
        <f t="shared" si="12"/>
        <v>-1.064650843716541</v>
      </c>
      <c r="B248">
        <f t="shared" si="15"/>
        <v>-61</v>
      </c>
      <c r="C248">
        <f t="shared" si="13"/>
        <v>1.8803229430671808</v>
      </c>
      <c r="D248">
        <f t="shared" si="14"/>
        <v>7.9975633080763835</v>
      </c>
    </row>
    <row r="249" spans="1:4" ht="12.75">
      <c r="A249">
        <f t="shared" si="12"/>
        <v>-1.0559241974565694</v>
      </c>
      <c r="B249">
        <f t="shared" si="15"/>
        <v>-60.5</v>
      </c>
      <c r="C249">
        <f t="shared" si="13"/>
        <v>1.9398477003597832</v>
      </c>
      <c r="D249">
        <f t="shared" si="14"/>
        <v>7.999390780625565</v>
      </c>
    </row>
    <row r="250" spans="1:4" ht="12.75">
      <c r="A250">
        <f t="shared" si="12"/>
        <v>-1.0471975511965976</v>
      </c>
      <c r="B250">
        <f t="shared" si="15"/>
        <v>-60</v>
      </c>
      <c r="C250">
        <f t="shared" si="13"/>
        <v>2.000000000000001</v>
      </c>
      <c r="D250">
        <f t="shared" si="14"/>
        <v>8</v>
      </c>
    </row>
    <row r="251" spans="1:4" ht="12.75">
      <c r="A251">
        <f t="shared" si="12"/>
        <v>-1.038470904936626</v>
      </c>
      <c r="B251">
        <f t="shared" si="15"/>
        <v>-59.5</v>
      </c>
      <c r="C251">
        <f t="shared" si="13"/>
        <v>2.060761519014652</v>
      </c>
      <c r="D251">
        <f t="shared" si="14"/>
        <v>7.999390780625565</v>
      </c>
    </row>
    <row r="252" spans="1:4" ht="12.75">
      <c r="A252">
        <f t="shared" si="12"/>
        <v>-1.0297442586766543</v>
      </c>
      <c r="B252">
        <f t="shared" si="15"/>
        <v>-59</v>
      </c>
      <c r="C252">
        <f t="shared" si="13"/>
        <v>2.1221137488564383</v>
      </c>
      <c r="D252">
        <f t="shared" si="14"/>
        <v>7.9975633080763835</v>
      </c>
    </row>
    <row r="253" spans="1:4" ht="12.75">
      <c r="A253">
        <f t="shared" si="12"/>
        <v>-1.0210176124166828</v>
      </c>
      <c r="B253">
        <f t="shared" si="15"/>
        <v>-58.5</v>
      </c>
      <c r="C253">
        <f t="shared" si="13"/>
        <v>2.184038001041813</v>
      </c>
      <c r="D253">
        <f t="shared" si="14"/>
        <v>7.994518139018295</v>
      </c>
    </row>
    <row r="254" spans="1:4" ht="12.75">
      <c r="A254">
        <f t="shared" si="12"/>
        <v>-1.0122909661567112</v>
      </c>
      <c r="B254">
        <f t="shared" si="15"/>
        <v>-58</v>
      </c>
      <c r="C254">
        <f t="shared" si="13"/>
        <v>2.24651541284369</v>
      </c>
      <c r="D254">
        <f t="shared" si="14"/>
        <v>7.990256201039298</v>
      </c>
    </row>
    <row r="255" spans="1:4" ht="12.75">
      <c r="A255">
        <f t="shared" si="12"/>
        <v>-1.0035643198967394</v>
      </c>
      <c r="B255">
        <f t="shared" si="15"/>
        <v>-57.5</v>
      </c>
      <c r="C255">
        <f t="shared" si="13"/>
        <v>2.309526953037203</v>
      </c>
      <c r="D255">
        <f t="shared" si="14"/>
        <v>7.984778792366983</v>
      </c>
    </row>
    <row r="256" spans="1:4" ht="12.75">
      <c r="A256">
        <f t="shared" si="12"/>
        <v>-0.9948376736367678</v>
      </c>
      <c r="B256">
        <f t="shared" si="15"/>
        <v>-57</v>
      </c>
      <c r="C256">
        <f t="shared" si="13"/>
        <v>2.3730534276968003</v>
      </c>
      <c r="D256">
        <f t="shared" si="14"/>
        <v>7.978087581473092</v>
      </c>
    </row>
    <row r="257" spans="1:4" ht="12.75">
      <c r="A257">
        <f t="shared" si="12"/>
        <v>-0.9861110273767961</v>
      </c>
      <c r="B257">
        <f t="shared" si="15"/>
        <v>-56.5</v>
      </c>
      <c r="C257">
        <f t="shared" si="13"/>
        <v>2.4370754860429056</v>
      </c>
      <c r="D257">
        <f t="shared" si="14"/>
        <v>7.9701846065652875</v>
      </c>
    </row>
    <row r="258" spans="1:4" ht="12.75">
      <c r="A258">
        <f t="shared" si="12"/>
        <v>-0.9773843811168246</v>
      </c>
      <c r="B258">
        <f t="shared" si="15"/>
        <v>-56</v>
      </c>
      <c r="C258">
        <f t="shared" si="13"/>
        <v>2.5015736263363517</v>
      </c>
      <c r="D258">
        <f t="shared" si="14"/>
        <v>7.961072274966281</v>
      </c>
    </row>
    <row r="259" spans="1:4" ht="12.75">
      <c r="A259">
        <f t="shared" si="12"/>
        <v>-0.9686577348568529</v>
      </c>
      <c r="B259">
        <f t="shared" si="15"/>
        <v>-55.5</v>
      </c>
      <c r="C259">
        <f t="shared" si="13"/>
        <v>2.566528201818799</v>
      </c>
      <c r="D259">
        <f t="shared" si="14"/>
        <v>7.950753362380551</v>
      </c>
    </row>
    <row r="260" spans="1:4" ht="12.75">
      <c r="A260">
        <f t="shared" si="12"/>
        <v>-0.9599310885968813</v>
      </c>
      <c r="B260">
        <f t="shared" si="15"/>
        <v>-55</v>
      </c>
      <c r="C260">
        <f t="shared" si="13"/>
        <v>2.631919426697326</v>
      </c>
      <c r="D260">
        <f t="shared" si="14"/>
        <v>7.9392310120488325</v>
      </c>
    </row>
    <row r="261" spans="1:4" ht="12.75">
      <c r="A261">
        <f t="shared" si="12"/>
        <v>-0.9512044423369095</v>
      </c>
      <c r="B261">
        <f t="shared" si="15"/>
        <v>-54.5</v>
      </c>
      <c r="C261">
        <f t="shared" si="13"/>
        <v>2.6977273821713745</v>
      </c>
      <c r="D261">
        <f t="shared" si="14"/>
        <v>7.926508733790655</v>
      </c>
    </row>
    <row r="262" spans="1:4" ht="12.75">
      <c r="A262">
        <f t="shared" si="12"/>
        <v>-0.9424777960769379</v>
      </c>
      <c r="B262">
        <f t="shared" si="15"/>
        <v>-54</v>
      </c>
      <c r="C262">
        <f t="shared" si="13"/>
        <v>2.76393202250021</v>
      </c>
      <c r="D262">
        <f t="shared" si="14"/>
        <v>7.912590402935222</v>
      </c>
    </row>
    <row r="263" spans="1:4" ht="12.75">
      <c r="A263">
        <f t="shared" si="12"/>
        <v>-0.9337511498169663</v>
      </c>
      <c r="B263">
        <f t="shared" si="15"/>
        <v>-53.5</v>
      </c>
      <c r="C263">
        <f t="shared" si="13"/>
        <v>2.830513181109054</v>
      </c>
      <c r="D263">
        <f t="shared" si="14"/>
        <v>7.8974802591409405</v>
      </c>
    </row>
    <row r="264" spans="1:4" ht="12.75">
      <c r="A264">
        <f aca="true" t="shared" si="16" ref="A264:A327">B264*PI()/180</f>
        <v>-0.9250245035569946</v>
      </c>
      <c r="B264">
        <f t="shared" si="15"/>
        <v>-53</v>
      </c>
      <c r="C264">
        <f t="shared" si="13"/>
        <v>2.897450576732004</v>
      </c>
      <c r="D264">
        <f t="shared" si="14"/>
        <v>7.8811829051039854</v>
      </c>
    </row>
    <row r="265" spans="1:4" ht="12.75">
      <c r="A265">
        <f t="shared" si="16"/>
        <v>-0.9162978572970231</v>
      </c>
      <c r="B265">
        <f t="shared" si="15"/>
        <v>-52.5</v>
      </c>
      <c r="C265">
        <f t="shared" si="13"/>
        <v>2.964723819589917</v>
      </c>
      <c r="D265">
        <f t="shared" si="14"/>
        <v>7.863703305156273</v>
      </c>
    </row>
    <row r="266" spans="1:4" ht="12.75">
      <c r="A266">
        <f t="shared" si="16"/>
        <v>-0.9075712110370514</v>
      </c>
      <c r="B266">
        <f t="shared" si="15"/>
        <v>-52</v>
      </c>
      <c r="C266">
        <f aca="true" t="shared" si="17" ref="C266:C329">$I$4*COS(A266)^2</f>
        <v>3.032312417601329</v>
      </c>
      <c r="D266">
        <f aca="true" t="shared" si="18" ref="D266:D329">$I$4*COS(A266-120*PI()/180)^2</f>
        <v>7.845046783753275</v>
      </c>
    </row>
    <row r="267" spans="1:4" ht="12.75">
      <c r="A267">
        <f t="shared" si="16"/>
        <v>-0.8988445647770796</v>
      </c>
      <c r="B267">
        <f aca="true" t="shared" si="19" ref="B267:B330">B266+0.5</f>
        <v>-51.5</v>
      </c>
      <c r="C267">
        <f t="shared" si="17"/>
        <v>3.100195782624541</v>
      </c>
      <c r="D267">
        <f t="shared" si="18"/>
        <v>7.825219023852142</v>
      </c>
    </row>
    <row r="268" spans="1:4" ht="12.75">
      <c r="A268">
        <f t="shared" si="16"/>
        <v>-0.890117918517108</v>
      </c>
      <c r="B268">
        <f t="shared" si="19"/>
        <v>-51</v>
      </c>
      <c r="C268">
        <f t="shared" si="17"/>
        <v>3.1683532367289633</v>
      </c>
      <c r="D268">
        <f t="shared" si="18"/>
        <v>7.804226065180613</v>
      </c>
    </row>
    <row r="269" spans="1:4" ht="12.75">
      <c r="A269">
        <f t="shared" si="16"/>
        <v>-0.8813912722571364</v>
      </c>
      <c r="B269">
        <f t="shared" si="19"/>
        <v>-50.5</v>
      </c>
      <c r="C269">
        <f t="shared" si="17"/>
        <v>3.2367640184938207</v>
      </c>
      <c r="D269">
        <f t="shared" si="18"/>
        <v>7.782074302397266</v>
      </c>
    </row>
    <row r="270" spans="1:4" ht="12.75">
      <c r="A270">
        <f t="shared" si="16"/>
        <v>-0.8726646259971648</v>
      </c>
      <c r="B270">
        <f t="shared" si="19"/>
        <v>-50</v>
      </c>
      <c r="C270">
        <f t="shared" si="17"/>
        <v>3.305407289332279</v>
      </c>
      <c r="D270">
        <f t="shared" si="18"/>
        <v>7.758770483143633</v>
      </c>
    </row>
    <row r="271" spans="1:4" ht="12.75">
      <c r="A271">
        <f t="shared" si="16"/>
        <v>-0.8639379797371932</v>
      </c>
      <c r="B271">
        <f t="shared" si="19"/>
        <v>-49.5</v>
      </c>
      <c r="C271">
        <f t="shared" si="17"/>
        <v>3.3742621398390753</v>
      </c>
      <c r="D271">
        <f t="shared" si="18"/>
        <v>7.734321705988806</v>
      </c>
    </row>
    <row r="272" spans="1:4" ht="12.75">
      <c r="A272">
        <f t="shared" si="16"/>
        <v>-0.8552113334772214</v>
      </c>
      <c r="B272">
        <f t="shared" si="19"/>
        <v>-49</v>
      </c>
      <c r="C272">
        <f t="shared" si="17"/>
        <v>3.443307596159738</v>
      </c>
      <c r="D272">
        <f t="shared" si="18"/>
        <v>7.70873541826715</v>
      </c>
    </row>
    <row r="273" spans="1:4" ht="12.75">
      <c r="A273">
        <f t="shared" si="16"/>
        <v>-0.8464846872172498</v>
      </c>
      <c r="B273">
        <f t="shared" si="19"/>
        <v>-48.5</v>
      </c>
      <c r="C273">
        <f t="shared" si="17"/>
        <v>3.5125226263794103</v>
      </c>
      <c r="D273">
        <f t="shared" si="18"/>
        <v>7.682019413809761</v>
      </c>
    </row>
    <row r="274" spans="1:4" ht="12.75">
      <c r="A274">
        <f t="shared" si="16"/>
        <v>-0.8377580409572781</v>
      </c>
      <c r="B274">
        <f t="shared" si="19"/>
        <v>-48</v>
      </c>
      <c r="C274">
        <f t="shared" si="17"/>
        <v>3.5818861469293863</v>
      </c>
      <c r="D274">
        <f t="shared" si="18"/>
        <v>7.654181830570403</v>
      </c>
    </row>
    <row r="275" spans="1:4" ht="12.75">
      <c r="A275">
        <f t="shared" si="16"/>
        <v>-0.8290313946973066</v>
      </c>
      <c r="B275">
        <f t="shared" si="19"/>
        <v>-47.5</v>
      </c>
      <c r="C275">
        <f t="shared" si="17"/>
        <v>3.6513770290093674</v>
      </c>
      <c r="D275">
        <f t="shared" si="18"/>
        <v>7.625231148146598</v>
      </c>
    </row>
    <row r="276" spans="1:4" ht="12.75">
      <c r="A276">
        <f t="shared" si="16"/>
        <v>-0.8203047484373349</v>
      </c>
      <c r="B276">
        <f t="shared" si="19"/>
        <v>-47</v>
      </c>
      <c r="C276">
        <f t="shared" si="17"/>
        <v>3.7209741050234983</v>
      </c>
      <c r="D276">
        <f t="shared" si="18"/>
        <v>7.595176185196666</v>
      </c>
    </row>
    <row r="277" spans="1:4" ht="12.75">
      <c r="A277">
        <f t="shared" si="16"/>
        <v>-0.8115781021773631</v>
      </c>
      <c r="B277">
        <f t="shared" si="19"/>
        <v>-46.5</v>
      </c>
      <c r="C277">
        <f t="shared" si="17"/>
        <v>3.790656175028225</v>
      </c>
      <c r="D277">
        <f t="shared" si="18"/>
        <v>7.564026096753469</v>
      </c>
    </row>
    <row r="278" spans="1:4" ht="12.75">
      <c r="A278">
        <f t="shared" si="16"/>
        <v>-0.8028514559173915</v>
      </c>
      <c r="B278">
        <f t="shared" si="19"/>
        <v>-46</v>
      </c>
      <c r="C278">
        <f t="shared" si="17"/>
        <v>3.860402013189997</v>
      </c>
      <c r="D278">
        <f t="shared" si="18"/>
        <v>7.531790371435706</v>
      </c>
    </row>
    <row r="279" spans="1:4" ht="12.75">
      <c r="A279">
        <f t="shared" si="16"/>
        <v>-0.7941248096574199</v>
      </c>
      <c r="B279">
        <f t="shared" si="19"/>
        <v>-45.5</v>
      </c>
      <c r="C279">
        <f t="shared" si="17"/>
        <v>3.930190374250866</v>
      </c>
      <c r="D279">
        <f t="shared" si="18"/>
        <v>7.498478828557581</v>
      </c>
    </row>
    <row r="280" spans="1:4" ht="12.75">
      <c r="A280">
        <f t="shared" si="16"/>
        <v>-0.7853981633974483</v>
      </c>
      <c r="B280">
        <f t="shared" si="19"/>
        <v>-45</v>
      </c>
      <c r="C280">
        <f t="shared" si="17"/>
        <v>4.000000000000001</v>
      </c>
      <c r="D280">
        <f t="shared" si="18"/>
        <v>7.4641016151377535</v>
      </c>
    </row>
    <row r="281" spans="1:4" ht="12.75">
      <c r="A281">
        <f t="shared" si="16"/>
        <v>-0.7766715171374767</v>
      </c>
      <c r="B281">
        <f t="shared" si="19"/>
        <v>-44.5</v>
      </c>
      <c r="C281">
        <f t="shared" si="17"/>
        <v>4.069809625749134</v>
      </c>
      <c r="D281">
        <f t="shared" si="18"/>
        <v>7.4286692028084484</v>
      </c>
    </row>
    <row r="282" spans="1:4" ht="12.75">
      <c r="A282">
        <f t="shared" si="16"/>
        <v>-0.767944870877505</v>
      </c>
      <c r="B282">
        <f t="shared" si="19"/>
        <v>-44</v>
      </c>
      <c r="C282">
        <f t="shared" si="17"/>
        <v>4.139597986810005</v>
      </c>
      <c r="D282">
        <f t="shared" si="18"/>
        <v>7.392192384625701</v>
      </c>
    </row>
    <row r="283" spans="1:4" ht="12.75">
      <c r="A283">
        <f t="shared" si="16"/>
        <v>-0.7592182246175333</v>
      </c>
      <c r="B283">
        <f t="shared" si="19"/>
        <v>-43.5</v>
      </c>
      <c r="C283">
        <f t="shared" si="17"/>
        <v>4.209343824971775</v>
      </c>
      <c r="D283">
        <f t="shared" si="18"/>
        <v>7.354682271781694</v>
      </c>
    </row>
    <row r="284" spans="1:4" ht="12.75">
      <c r="A284">
        <f t="shared" si="16"/>
        <v>-0.7504915783575616</v>
      </c>
      <c r="B284">
        <f t="shared" si="19"/>
        <v>-43</v>
      </c>
      <c r="C284">
        <f t="shared" si="17"/>
        <v>4.2790258949765025</v>
      </c>
      <c r="D284">
        <f t="shared" si="18"/>
        <v>7.3161502902201665</v>
      </c>
    </row>
    <row r="285" spans="1:4" ht="12.75">
      <c r="A285">
        <f t="shared" si="16"/>
        <v>-0.7417649320975901</v>
      </c>
      <c r="B285">
        <f t="shared" si="19"/>
        <v>-42.5</v>
      </c>
      <c r="C285">
        <f t="shared" si="17"/>
        <v>4.348622970990632</v>
      </c>
      <c r="D285">
        <f t="shared" si="18"/>
        <v>7.276608177155966</v>
      </c>
    </row>
    <row r="286" spans="1:4" ht="12.75">
      <c r="A286">
        <f t="shared" si="16"/>
        <v>-0.7330382858376184</v>
      </c>
      <c r="B286">
        <f t="shared" si="19"/>
        <v>-42</v>
      </c>
      <c r="C286">
        <f t="shared" si="17"/>
        <v>4.418113853070614</v>
      </c>
      <c r="D286">
        <f t="shared" si="18"/>
        <v>7.236067977499789</v>
      </c>
    </row>
    <row r="287" spans="1:4" ht="12.75">
      <c r="A287">
        <f t="shared" si="16"/>
        <v>-0.7243116395776468</v>
      </c>
      <c r="B287">
        <f t="shared" si="19"/>
        <v>-41.5</v>
      </c>
      <c r="C287">
        <f t="shared" si="17"/>
        <v>4.487477373620591</v>
      </c>
      <c r="D287">
        <f t="shared" si="18"/>
        <v>7.1945420401891695</v>
      </c>
    </row>
    <row r="288" spans="1:4" ht="12.75">
      <c r="A288">
        <f t="shared" si="16"/>
        <v>-0.715584993317675</v>
      </c>
      <c r="B288">
        <f t="shared" si="19"/>
        <v>-41</v>
      </c>
      <c r="C288">
        <f t="shared" si="17"/>
        <v>4.556692403840263</v>
      </c>
      <c r="D288">
        <f t="shared" si="18"/>
        <v>7.152043014426886</v>
      </c>
    </row>
    <row r="289" spans="1:4" ht="12.75">
      <c r="A289">
        <f t="shared" si="16"/>
        <v>-0.7068583470577035</v>
      </c>
      <c r="B289">
        <f t="shared" si="19"/>
        <v>-40.5</v>
      </c>
      <c r="C289">
        <f t="shared" si="17"/>
        <v>4.625737860160924</v>
      </c>
      <c r="D289">
        <f t="shared" si="18"/>
        <v>7.108583845827883</v>
      </c>
    </row>
    <row r="290" spans="1:4" ht="12.75">
      <c r="A290">
        <f t="shared" si="16"/>
        <v>-0.6981317007977318</v>
      </c>
      <c r="B290">
        <f t="shared" si="19"/>
        <v>-40</v>
      </c>
      <c r="C290">
        <f t="shared" si="17"/>
        <v>4.694592710667721</v>
      </c>
      <c r="D290">
        <f t="shared" si="18"/>
        <v>7.064177772475911</v>
      </c>
    </row>
    <row r="291" spans="1:4" ht="12.75">
      <c r="A291">
        <f t="shared" si="16"/>
        <v>-0.6894050545377601</v>
      </c>
      <c r="B291">
        <f t="shared" si="19"/>
        <v>-39.5</v>
      </c>
      <c r="C291">
        <f t="shared" si="17"/>
        <v>4.763235981506179</v>
      </c>
      <c r="D291">
        <f t="shared" si="18"/>
        <v>7.018838320891088</v>
      </c>
    </row>
    <row r="292" spans="1:4" ht="12.75">
      <c r="A292">
        <f t="shared" si="16"/>
        <v>-0.6806784082777885</v>
      </c>
      <c r="B292">
        <f t="shared" si="19"/>
        <v>-39</v>
      </c>
      <c r="C292">
        <f t="shared" si="17"/>
        <v>4.831646763271038</v>
      </c>
      <c r="D292">
        <f t="shared" si="18"/>
        <v>6.972579301909575</v>
      </c>
    </row>
    <row r="293" spans="1:4" ht="12.75">
      <c r="A293">
        <f t="shared" si="16"/>
        <v>-0.6719517620178169</v>
      </c>
      <c r="B293">
        <f t="shared" si="19"/>
        <v>-38.5</v>
      </c>
      <c r="C293">
        <f t="shared" si="17"/>
        <v>4.89980421737546</v>
      </c>
      <c r="D293">
        <f t="shared" si="18"/>
        <v>6.925414806476681</v>
      </c>
    </row>
    <row r="294" spans="1:4" ht="12.75">
      <c r="A294">
        <f t="shared" si="16"/>
        <v>-0.6632251157578452</v>
      </c>
      <c r="B294">
        <f t="shared" si="19"/>
        <v>-38</v>
      </c>
      <c r="C294">
        <f t="shared" si="17"/>
        <v>4.967687582398671</v>
      </c>
      <c r="D294">
        <f t="shared" si="18"/>
        <v>6.877359201354603</v>
      </c>
    </row>
    <row r="295" spans="1:4" ht="12.75">
      <c r="A295">
        <f t="shared" si="16"/>
        <v>-0.6544984694978736</v>
      </c>
      <c r="B295">
        <f t="shared" si="19"/>
        <v>-37.5</v>
      </c>
      <c r="C295">
        <f t="shared" si="17"/>
        <v>5.035276180410083</v>
      </c>
      <c r="D295">
        <f t="shared" si="18"/>
        <v>6.82842712474619</v>
      </c>
    </row>
    <row r="296" spans="1:4" ht="12.75">
      <c r="A296">
        <f t="shared" si="16"/>
        <v>-0.6457718232379019</v>
      </c>
      <c r="B296">
        <f t="shared" si="19"/>
        <v>-37</v>
      </c>
      <c r="C296">
        <f t="shared" si="17"/>
        <v>5.102549423267996</v>
      </c>
      <c r="D296">
        <f t="shared" si="18"/>
        <v>6.77863348183599</v>
      </c>
    </row>
    <row r="297" spans="1:4" ht="12.75">
      <c r="A297">
        <f t="shared" si="16"/>
        <v>-0.6370451769779303</v>
      </c>
      <c r="B297">
        <f t="shared" si="19"/>
        <v>-36.5</v>
      </c>
      <c r="C297">
        <f t="shared" si="17"/>
        <v>5.169486818890946</v>
      </c>
      <c r="D297">
        <f t="shared" si="18"/>
        <v>6.727993440249993</v>
      </c>
    </row>
    <row r="298" spans="1:4" ht="12.75">
      <c r="A298">
        <f t="shared" si="16"/>
        <v>-0.6283185307179586</v>
      </c>
      <c r="B298">
        <f t="shared" si="19"/>
        <v>-36</v>
      </c>
      <c r="C298">
        <f t="shared" si="17"/>
        <v>5.23606797749979</v>
      </c>
      <c r="D298">
        <f t="shared" si="18"/>
        <v>6.676522425435431</v>
      </c>
    </row>
    <row r="299" spans="1:4" ht="12.75">
      <c r="A299">
        <f t="shared" si="16"/>
        <v>-0.619591884457987</v>
      </c>
      <c r="B299">
        <f t="shared" si="19"/>
        <v>-35.5</v>
      </c>
      <c r="C299">
        <f t="shared" si="17"/>
        <v>5.302272617828627</v>
      </c>
      <c r="D299">
        <f t="shared" si="18"/>
        <v>6.624236115962027</v>
      </c>
    </row>
    <row r="300" spans="1:4" ht="12.75">
      <c r="A300">
        <f t="shared" si="16"/>
        <v>-0.6108652381980153</v>
      </c>
      <c r="B300">
        <f t="shared" si="19"/>
        <v>-35</v>
      </c>
      <c r="C300">
        <f t="shared" si="17"/>
        <v>5.368080573302675</v>
      </c>
      <c r="D300">
        <f t="shared" si="18"/>
        <v>6.5711504387461535</v>
      </c>
    </row>
    <row r="301" spans="1:4" ht="12.75">
      <c r="A301">
        <f t="shared" si="16"/>
        <v>-0.6021385919380436</v>
      </c>
      <c r="B301">
        <f t="shared" si="19"/>
        <v>-34.5</v>
      </c>
      <c r="C301">
        <f t="shared" si="17"/>
        <v>5.433471798181202</v>
      </c>
      <c r="D301">
        <f t="shared" si="18"/>
        <v>6.517281564199347</v>
      </c>
    </row>
    <row r="302" spans="1:4" ht="12.75">
      <c r="A302">
        <f t="shared" si="16"/>
        <v>-0.5934119456780721</v>
      </c>
      <c r="B302">
        <f t="shared" si="19"/>
        <v>-34</v>
      </c>
      <c r="C302">
        <f t="shared" si="17"/>
        <v>5.498426373663647</v>
      </c>
      <c r="D302">
        <f t="shared" si="18"/>
        <v>6.462645901302631</v>
      </c>
    </row>
    <row r="303" spans="1:4" ht="12.75">
      <c r="A303">
        <f t="shared" si="16"/>
        <v>-0.5846852994181003</v>
      </c>
      <c r="B303">
        <f t="shared" si="19"/>
        <v>-33.5</v>
      </c>
      <c r="C303">
        <f t="shared" si="17"/>
        <v>5.562924513957095</v>
      </c>
      <c r="D303">
        <f t="shared" si="18"/>
        <v>6.407260092608192</v>
      </c>
    </row>
    <row r="304" spans="1:4" ht="12.75">
      <c r="A304">
        <f t="shared" si="16"/>
        <v>-0.5759586531581288</v>
      </c>
      <c r="B304">
        <f t="shared" si="19"/>
        <v>-33</v>
      </c>
      <c r="C304">
        <f t="shared" si="17"/>
        <v>5.6269465723032015</v>
      </c>
      <c r="D304">
        <f t="shared" si="18"/>
        <v>6.351141009169892</v>
      </c>
    </row>
    <row r="305" spans="1:4" ht="12.75">
      <c r="A305">
        <f t="shared" si="16"/>
        <v>-0.5672320068981571</v>
      </c>
      <c r="B305">
        <f t="shared" si="19"/>
        <v>-32.5</v>
      </c>
      <c r="C305">
        <f t="shared" si="17"/>
        <v>5.690473046962798</v>
      </c>
      <c r="D305">
        <f t="shared" si="18"/>
        <v>6.2943057454041815</v>
      </c>
    </row>
    <row r="306" spans="1:4" ht="12.75">
      <c r="A306">
        <f t="shared" si="16"/>
        <v>-0.5585053606381855</v>
      </c>
      <c r="B306">
        <f t="shared" si="19"/>
        <v>-32</v>
      </c>
      <c r="C306">
        <f t="shared" si="17"/>
        <v>5.75348458715631</v>
      </c>
      <c r="D306">
        <f t="shared" si="18"/>
        <v>6.2367716138829845</v>
      </c>
    </row>
    <row r="307" spans="1:4" ht="12.75">
      <c r="A307">
        <f t="shared" si="16"/>
        <v>-0.5497787143782138</v>
      </c>
      <c r="B307">
        <f t="shared" si="19"/>
        <v>-31.5</v>
      </c>
      <c r="C307">
        <f t="shared" si="17"/>
        <v>5.815961998958187</v>
      </c>
      <c r="D307">
        <f t="shared" si="18"/>
        <v>6.178556140060107</v>
      </c>
    </row>
    <row r="308" spans="1:4" ht="12.75">
      <c r="A308">
        <f t="shared" si="16"/>
        <v>-0.5410520681182421</v>
      </c>
      <c r="B308">
        <f t="shared" si="19"/>
        <v>-31</v>
      </c>
      <c r="C308">
        <f t="shared" si="17"/>
        <v>5.877886251143564</v>
      </c>
      <c r="D308">
        <f t="shared" si="18"/>
        <v>6.119677056932819</v>
      </c>
    </row>
    <row r="309" spans="1:4" ht="12.75">
      <c r="A309">
        <f t="shared" si="16"/>
        <v>-0.5323254218582705</v>
      </c>
      <c r="B309">
        <f t="shared" si="19"/>
        <v>-30.5</v>
      </c>
      <c r="C309">
        <f t="shared" si="17"/>
        <v>5.939238480985349</v>
      </c>
      <c r="D309">
        <f t="shared" si="18"/>
        <v>6.060152299640217</v>
      </c>
    </row>
    <row r="310" spans="1:4" ht="12.75">
      <c r="A310">
        <f t="shared" si="16"/>
        <v>-0.5235987755982988</v>
      </c>
      <c r="B310">
        <f t="shared" si="19"/>
        <v>-30</v>
      </c>
      <c r="C310">
        <f t="shared" si="17"/>
        <v>6.000000000000001</v>
      </c>
      <c r="D310">
        <f t="shared" si="18"/>
        <v>5.999999999999997</v>
      </c>
    </row>
    <row r="311" spans="1:4" ht="12.75">
      <c r="A311">
        <f t="shared" si="16"/>
        <v>-0.5148721293383272</v>
      </c>
      <c r="B311">
        <f t="shared" si="19"/>
        <v>-29.5</v>
      </c>
      <c r="C311">
        <f t="shared" si="17"/>
        <v>6.060152299640217</v>
      </c>
      <c r="D311">
        <f t="shared" si="18"/>
        <v>5.939238480985346</v>
      </c>
    </row>
    <row r="312" spans="1:4" ht="12.75">
      <c r="A312">
        <f t="shared" si="16"/>
        <v>-0.5061454830783556</v>
      </c>
      <c r="B312">
        <f t="shared" si="19"/>
        <v>-29</v>
      </c>
      <c r="C312">
        <f t="shared" si="17"/>
        <v>6.119677056932819</v>
      </c>
      <c r="D312">
        <f t="shared" si="18"/>
        <v>5.877886251143562</v>
      </c>
    </row>
    <row r="313" spans="1:4" ht="12.75">
      <c r="A313">
        <f t="shared" si="16"/>
        <v>-0.4974188368183839</v>
      </c>
      <c r="B313">
        <f t="shared" si="19"/>
        <v>-28.5</v>
      </c>
      <c r="C313">
        <f t="shared" si="17"/>
        <v>6.178556140060109</v>
      </c>
      <c r="D313">
        <f t="shared" si="18"/>
        <v>5.815961998958187</v>
      </c>
    </row>
    <row r="314" spans="1:4" ht="12.75">
      <c r="A314">
        <f t="shared" si="16"/>
        <v>-0.4886921905584123</v>
      </c>
      <c r="B314">
        <f t="shared" si="19"/>
        <v>-28</v>
      </c>
      <c r="C314">
        <f t="shared" si="17"/>
        <v>6.236771613882988</v>
      </c>
      <c r="D314">
        <f t="shared" si="18"/>
        <v>5.75348458715631</v>
      </c>
    </row>
    <row r="315" spans="1:4" ht="12.75">
      <c r="A315">
        <f t="shared" si="16"/>
        <v>-0.4799655442984406</v>
      </c>
      <c r="B315">
        <f t="shared" si="19"/>
        <v>-27.5</v>
      </c>
      <c r="C315">
        <f t="shared" si="17"/>
        <v>6.294305745404184</v>
      </c>
      <c r="D315">
        <f t="shared" si="18"/>
        <v>5.690473046962795</v>
      </c>
    </row>
    <row r="316" spans="1:4" ht="12.75">
      <c r="A316">
        <f t="shared" si="16"/>
        <v>-0.47123889803846897</v>
      </c>
      <c r="B316">
        <f t="shared" si="19"/>
        <v>-27</v>
      </c>
      <c r="C316">
        <f t="shared" si="17"/>
        <v>6.351141009169893</v>
      </c>
      <c r="D316">
        <f t="shared" si="18"/>
        <v>5.6269465723032</v>
      </c>
    </row>
    <row r="317" spans="1:4" ht="12.75">
      <c r="A317">
        <f t="shared" si="16"/>
        <v>-0.4625122517784973</v>
      </c>
      <c r="B317">
        <f t="shared" si="19"/>
        <v>-26.5</v>
      </c>
      <c r="C317">
        <f t="shared" si="17"/>
        <v>6.407260092608194</v>
      </c>
      <c r="D317">
        <f t="shared" si="18"/>
        <v>5.5629245139570935</v>
      </c>
    </row>
    <row r="318" spans="1:4" ht="12.75">
      <c r="A318">
        <f t="shared" si="16"/>
        <v>-0.4537856055185257</v>
      </c>
      <c r="B318">
        <f t="shared" si="19"/>
        <v>-26</v>
      </c>
      <c r="C318">
        <f t="shared" si="17"/>
        <v>6.462645901302634</v>
      </c>
      <c r="D318">
        <f t="shared" si="18"/>
        <v>5.498426373663647</v>
      </c>
    </row>
    <row r="319" spans="1:4" ht="12.75">
      <c r="A319">
        <f t="shared" si="16"/>
        <v>-0.445058959258554</v>
      </c>
      <c r="B319">
        <f t="shared" si="19"/>
        <v>-25.5</v>
      </c>
      <c r="C319">
        <f t="shared" si="17"/>
        <v>6.51728156419935</v>
      </c>
      <c r="D319">
        <f t="shared" si="18"/>
        <v>5.433471798181198</v>
      </c>
    </row>
    <row r="320" spans="1:4" ht="12.75">
      <c r="A320">
        <f t="shared" si="16"/>
        <v>-0.4363323129985824</v>
      </c>
      <c r="B320">
        <f t="shared" si="19"/>
        <v>-25</v>
      </c>
      <c r="C320">
        <f t="shared" si="17"/>
        <v>6.571150438746157</v>
      </c>
      <c r="D320">
        <f t="shared" si="18"/>
        <v>5.368080573302672</v>
      </c>
    </row>
    <row r="321" spans="1:4" ht="12.75">
      <c r="A321">
        <f t="shared" si="16"/>
        <v>-0.4276056667386107</v>
      </c>
      <c r="B321">
        <f t="shared" si="19"/>
        <v>-24.5</v>
      </c>
      <c r="C321">
        <f t="shared" si="17"/>
        <v>6.624236115962029</v>
      </c>
      <c r="D321">
        <f t="shared" si="18"/>
        <v>5.302272617828625</v>
      </c>
    </row>
    <row r="322" spans="1:4" ht="12.75">
      <c r="A322">
        <f t="shared" si="16"/>
        <v>-0.41887902047863906</v>
      </c>
      <c r="B322">
        <f t="shared" si="19"/>
        <v>-24</v>
      </c>
      <c r="C322">
        <f t="shared" si="17"/>
        <v>6.676522425435432</v>
      </c>
      <c r="D322">
        <f t="shared" si="18"/>
        <v>5.236067977499789</v>
      </c>
    </row>
    <row r="323" spans="1:4" ht="12.75">
      <c r="A323">
        <f t="shared" si="16"/>
        <v>-0.41015237421866746</v>
      </c>
      <c r="B323">
        <f t="shared" si="19"/>
        <v>-23.5</v>
      </c>
      <c r="C323">
        <f t="shared" si="17"/>
        <v>6.727993440249994</v>
      </c>
      <c r="D323">
        <f t="shared" si="18"/>
        <v>5.1694868188909435</v>
      </c>
    </row>
    <row r="324" spans="1:4" ht="12.75">
      <c r="A324">
        <f t="shared" si="16"/>
        <v>-0.40142572795869574</v>
      </c>
      <c r="B324">
        <f t="shared" si="19"/>
        <v>-23</v>
      </c>
      <c r="C324">
        <f t="shared" si="17"/>
        <v>6.77863348183599</v>
      </c>
      <c r="D324">
        <f t="shared" si="18"/>
        <v>5.102549423267994</v>
      </c>
    </row>
    <row r="325" spans="1:4" ht="12.75">
      <c r="A325">
        <f t="shared" si="16"/>
        <v>-0.39269908169872414</v>
      </c>
      <c r="B325">
        <f t="shared" si="19"/>
        <v>-22.5</v>
      </c>
      <c r="C325">
        <f t="shared" si="17"/>
        <v>6.82842712474619</v>
      </c>
      <c r="D325">
        <f t="shared" si="18"/>
        <v>5.035276180410082</v>
      </c>
    </row>
    <row r="326" spans="1:4" ht="12.75">
      <c r="A326">
        <f t="shared" si="16"/>
        <v>-0.3839724354387525</v>
      </c>
      <c r="B326">
        <f t="shared" si="19"/>
        <v>-22</v>
      </c>
      <c r="C326">
        <f t="shared" si="17"/>
        <v>6.877359201354605</v>
      </c>
      <c r="D326">
        <f t="shared" si="18"/>
        <v>4.96768758239867</v>
      </c>
    </row>
    <row r="327" spans="1:4" ht="12.75">
      <c r="A327">
        <f t="shared" si="16"/>
        <v>-0.3752457891787808</v>
      </c>
      <c r="B327">
        <f t="shared" si="19"/>
        <v>-21.5</v>
      </c>
      <c r="C327">
        <f t="shared" si="17"/>
        <v>6.925414806476683</v>
      </c>
      <c r="D327">
        <f t="shared" si="18"/>
        <v>4.89980421737546</v>
      </c>
    </row>
    <row r="328" spans="1:4" ht="12.75">
      <c r="A328">
        <f aca="true" t="shared" si="20" ref="A328:A391">B328*PI()/180</f>
        <v>-0.3665191429188092</v>
      </c>
      <c r="B328">
        <f t="shared" si="19"/>
        <v>-21</v>
      </c>
      <c r="C328">
        <f t="shared" si="17"/>
        <v>6.972579301909577</v>
      </c>
      <c r="D328">
        <f t="shared" si="18"/>
        <v>4.831646763271035</v>
      </c>
    </row>
    <row r="329" spans="1:4" ht="12.75">
      <c r="A329">
        <f t="shared" si="20"/>
        <v>-0.3577924966588375</v>
      </c>
      <c r="B329">
        <f t="shared" si="19"/>
        <v>-20.5</v>
      </c>
      <c r="C329">
        <f t="shared" si="17"/>
        <v>7.0188383208910885</v>
      </c>
      <c r="D329">
        <f t="shared" si="18"/>
        <v>4.763235981506177</v>
      </c>
    </row>
    <row r="330" spans="1:4" ht="12.75">
      <c r="A330">
        <f t="shared" si="20"/>
        <v>-0.3490658503988659</v>
      </c>
      <c r="B330">
        <f t="shared" si="19"/>
        <v>-20</v>
      </c>
      <c r="C330">
        <f aca="true" t="shared" si="21" ref="C330:C393">$I$4*COS(A330)^2</f>
        <v>7.0641777724759125</v>
      </c>
      <c r="D330">
        <f aca="true" t="shared" si="22" ref="D330:D393">$I$4*COS(A330-120*PI()/180)^2</f>
        <v>4.694592710667719</v>
      </c>
    </row>
    <row r="331" spans="1:4" ht="12.75">
      <c r="A331">
        <f t="shared" si="20"/>
        <v>-0.34033920413889424</v>
      </c>
      <c r="B331">
        <f aca="true" t="shared" si="23" ref="B331:B394">B330+0.5</f>
        <v>-19.5</v>
      </c>
      <c r="C331">
        <f t="shared" si="21"/>
        <v>7.108583845827884</v>
      </c>
      <c r="D331">
        <f t="shared" si="22"/>
        <v>4.625737860160924</v>
      </c>
    </row>
    <row r="332" spans="1:4" ht="12.75">
      <c r="A332">
        <f t="shared" si="20"/>
        <v>-0.3316125578789226</v>
      </c>
      <c r="B332">
        <f t="shared" si="23"/>
        <v>-19</v>
      </c>
      <c r="C332">
        <f t="shared" si="21"/>
        <v>7.152043014426888</v>
      </c>
      <c r="D332">
        <f t="shared" si="22"/>
        <v>4.556692403840258</v>
      </c>
    </row>
    <row r="333" spans="1:4" ht="12.75">
      <c r="A333">
        <f t="shared" si="20"/>
        <v>-0.32288591161895097</v>
      </c>
      <c r="B333">
        <f t="shared" si="23"/>
        <v>-18.5</v>
      </c>
      <c r="C333">
        <f t="shared" si="21"/>
        <v>7.194542040189171</v>
      </c>
      <c r="D333">
        <f t="shared" si="22"/>
        <v>4.487477373620588</v>
      </c>
    </row>
    <row r="334" spans="1:4" ht="12.75">
      <c r="A334">
        <f t="shared" si="20"/>
        <v>-0.3141592653589793</v>
      </c>
      <c r="B334">
        <f t="shared" si="23"/>
        <v>-18</v>
      </c>
      <c r="C334">
        <f t="shared" si="21"/>
        <v>7.236067977499789</v>
      </c>
      <c r="D334">
        <f t="shared" si="22"/>
        <v>4.418113853070611</v>
      </c>
    </row>
    <row r="335" spans="1:4" ht="12.75">
      <c r="A335">
        <f t="shared" si="20"/>
        <v>-0.30543261909900765</v>
      </c>
      <c r="B335">
        <f t="shared" si="23"/>
        <v>-17.5</v>
      </c>
      <c r="C335">
        <f t="shared" si="21"/>
        <v>7.276608177155968</v>
      </c>
      <c r="D335">
        <f t="shared" si="22"/>
        <v>4.348622970990632</v>
      </c>
    </row>
    <row r="336" spans="1:4" ht="12.75">
      <c r="A336">
        <f t="shared" si="20"/>
        <v>-0.29670597283903605</v>
      </c>
      <c r="B336">
        <f t="shared" si="23"/>
        <v>-17</v>
      </c>
      <c r="C336">
        <f t="shared" si="21"/>
        <v>7.3161502902201665</v>
      </c>
      <c r="D336">
        <f t="shared" si="22"/>
        <v>4.279025894976501</v>
      </c>
    </row>
    <row r="337" spans="1:4" ht="12.75">
      <c r="A337">
        <f t="shared" si="20"/>
        <v>-0.2879793265790644</v>
      </c>
      <c r="B337">
        <f t="shared" si="23"/>
        <v>-16.5</v>
      </c>
      <c r="C337">
        <f t="shared" si="21"/>
        <v>7.354682271781696</v>
      </c>
      <c r="D337">
        <f t="shared" si="22"/>
        <v>4.209343824971772</v>
      </c>
    </row>
    <row r="338" spans="1:4" ht="12.75">
      <c r="A338">
        <f t="shared" si="20"/>
        <v>-0.2792526803190927</v>
      </c>
      <c r="B338">
        <f t="shared" si="23"/>
        <v>-16</v>
      </c>
      <c r="C338">
        <f t="shared" si="21"/>
        <v>7.392192384625704</v>
      </c>
      <c r="D338">
        <f t="shared" si="22"/>
        <v>4.139597986810002</v>
      </c>
    </row>
    <row r="339" spans="1:4" ht="12.75">
      <c r="A339">
        <f t="shared" si="20"/>
        <v>-0.27052603405912107</v>
      </c>
      <c r="B339">
        <f t="shared" si="23"/>
        <v>-15.5</v>
      </c>
      <c r="C339">
        <f t="shared" si="21"/>
        <v>7.4286692028084484</v>
      </c>
      <c r="D339">
        <f t="shared" si="22"/>
        <v>4.069809625749133</v>
      </c>
    </row>
    <row r="340" spans="1:4" ht="12.75">
      <c r="A340">
        <f t="shared" si="20"/>
        <v>-0.2617993877991494</v>
      </c>
      <c r="B340">
        <f t="shared" si="23"/>
        <v>-15</v>
      </c>
      <c r="C340">
        <f t="shared" si="21"/>
        <v>7.464101615137755</v>
      </c>
      <c r="D340">
        <f t="shared" si="22"/>
        <v>3.999999999999999</v>
      </c>
    </row>
    <row r="341" spans="1:4" ht="12.75">
      <c r="A341">
        <f t="shared" si="20"/>
        <v>-0.2530727415391778</v>
      </c>
      <c r="B341">
        <f t="shared" si="23"/>
        <v>-14.5</v>
      </c>
      <c r="C341">
        <f t="shared" si="21"/>
        <v>7.498478828557583</v>
      </c>
      <c r="D341">
        <f t="shared" si="22"/>
        <v>3.9301903742508624</v>
      </c>
    </row>
    <row r="342" spans="1:4" ht="12.75">
      <c r="A342">
        <f t="shared" si="20"/>
        <v>-0.24434609527920614</v>
      </c>
      <c r="B342">
        <f t="shared" si="23"/>
        <v>-14</v>
      </c>
      <c r="C342">
        <f t="shared" si="21"/>
        <v>7.531790371435708</v>
      </c>
      <c r="D342">
        <f t="shared" si="22"/>
        <v>3.860402013189993</v>
      </c>
    </row>
    <row r="343" spans="1:4" ht="12.75">
      <c r="A343">
        <f t="shared" si="20"/>
        <v>-0.23561944901923448</v>
      </c>
      <c r="B343">
        <f t="shared" si="23"/>
        <v>-13.5</v>
      </c>
      <c r="C343">
        <f t="shared" si="21"/>
        <v>7.564026096753471</v>
      </c>
      <c r="D343">
        <f t="shared" si="22"/>
        <v>3.790656175028223</v>
      </c>
    </row>
    <row r="344" spans="1:4" ht="12.75">
      <c r="A344">
        <f t="shared" si="20"/>
        <v>-0.22689280275926285</v>
      </c>
      <c r="B344">
        <f t="shared" si="23"/>
        <v>-13</v>
      </c>
      <c r="C344">
        <f t="shared" si="21"/>
        <v>7.595176185196668</v>
      </c>
      <c r="D344">
        <f t="shared" si="22"/>
        <v>3.7209741050234975</v>
      </c>
    </row>
    <row r="345" spans="1:4" ht="12.75">
      <c r="A345">
        <f t="shared" si="20"/>
        <v>-0.2181661564992912</v>
      </c>
      <c r="B345">
        <f t="shared" si="23"/>
        <v>-12.5</v>
      </c>
      <c r="C345">
        <f t="shared" si="21"/>
        <v>7.6252311481466</v>
      </c>
      <c r="D345">
        <f t="shared" si="22"/>
        <v>3.6513770290093674</v>
      </c>
    </row>
    <row r="346" spans="1:4" ht="12.75">
      <c r="A346">
        <f t="shared" si="20"/>
        <v>-0.20943951023931953</v>
      </c>
      <c r="B346">
        <f t="shared" si="23"/>
        <v>-12</v>
      </c>
      <c r="C346">
        <f t="shared" si="21"/>
        <v>7.654181830570405</v>
      </c>
      <c r="D346">
        <f t="shared" si="22"/>
        <v>3.581886146929383</v>
      </c>
    </row>
    <row r="347" spans="1:4" ht="12.75">
      <c r="A347">
        <f t="shared" si="20"/>
        <v>-0.20071286397934787</v>
      </c>
      <c r="B347">
        <f t="shared" si="23"/>
        <v>-11.5</v>
      </c>
      <c r="C347">
        <f t="shared" si="21"/>
        <v>7.682019413809761</v>
      </c>
      <c r="D347">
        <f t="shared" si="22"/>
        <v>3.512522626379408</v>
      </c>
    </row>
    <row r="348" spans="1:4" ht="12.75">
      <c r="A348">
        <f t="shared" si="20"/>
        <v>-0.19198621771937624</v>
      </c>
      <c r="B348">
        <f t="shared" si="23"/>
        <v>-11</v>
      </c>
      <c r="C348">
        <f t="shared" si="21"/>
        <v>7.70873541826715</v>
      </c>
      <c r="D348">
        <f t="shared" si="22"/>
        <v>3.443307596159737</v>
      </c>
    </row>
    <row r="349" spans="1:4" ht="12.75">
      <c r="A349">
        <f t="shared" si="20"/>
        <v>-0.1832595714594046</v>
      </c>
      <c r="B349">
        <f t="shared" si="23"/>
        <v>-10.5</v>
      </c>
      <c r="C349">
        <f t="shared" si="21"/>
        <v>7.734321705988807</v>
      </c>
      <c r="D349">
        <f t="shared" si="22"/>
        <v>3.3742621398390753</v>
      </c>
    </row>
    <row r="350" spans="1:4" ht="12.75">
      <c r="A350">
        <f t="shared" si="20"/>
        <v>-0.17453292519943295</v>
      </c>
      <c r="B350">
        <f t="shared" si="23"/>
        <v>-10</v>
      </c>
      <c r="C350">
        <f t="shared" si="21"/>
        <v>7.758770483143633</v>
      </c>
      <c r="D350">
        <f t="shared" si="22"/>
        <v>3.3054072893322757</v>
      </c>
    </row>
    <row r="351" spans="1:4" ht="12.75">
      <c r="A351">
        <f t="shared" si="20"/>
        <v>-0.1658062789394613</v>
      </c>
      <c r="B351">
        <f t="shared" si="23"/>
        <v>-9.5</v>
      </c>
      <c r="C351">
        <f t="shared" si="21"/>
        <v>7.782074302397268</v>
      </c>
      <c r="D351">
        <f t="shared" si="22"/>
        <v>3.2367640184938185</v>
      </c>
    </row>
    <row r="352" spans="1:4" ht="12.75">
      <c r="A352">
        <f t="shared" si="20"/>
        <v>-0.15707963267948966</v>
      </c>
      <c r="B352">
        <f t="shared" si="23"/>
        <v>-9</v>
      </c>
      <c r="C352">
        <f t="shared" si="21"/>
        <v>7.804226065180615</v>
      </c>
      <c r="D352">
        <f t="shared" si="22"/>
        <v>3.168353236728961</v>
      </c>
    </row>
    <row r="353" spans="1:4" ht="12.75">
      <c r="A353">
        <f t="shared" si="20"/>
        <v>-0.14835298641951802</v>
      </c>
      <c r="B353">
        <f t="shared" si="23"/>
        <v>-8.5</v>
      </c>
      <c r="C353">
        <f t="shared" si="21"/>
        <v>7.825219023852142</v>
      </c>
      <c r="D353">
        <f t="shared" si="22"/>
        <v>3.1001957826245388</v>
      </c>
    </row>
    <row r="354" spans="1:4" ht="12.75">
      <c r="A354">
        <f t="shared" si="20"/>
        <v>-0.13962634015954636</v>
      </c>
      <c r="B354">
        <f t="shared" si="23"/>
        <v>-8</v>
      </c>
      <c r="C354">
        <f t="shared" si="21"/>
        <v>7.8450467837532765</v>
      </c>
      <c r="D354">
        <f t="shared" si="22"/>
        <v>3.032312417601329</v>
      </c>
    </row>
    <row r="355" spans="1:4" ht="12.75">
      <c r="A355">
        <f t="shared" si="20"/>
        <v>-0.1308996938995747</v>
      </c>
      <c r="B355">
        <f t="shared" si="23"/>
        <v>-7.5</v>
      </c>
      <c r="C355">
        <f t="shared" si="21"/>
        <v>7.863703305156273</v>
      </c>
      <c r="D355">
        <f t="shared" si="22"/>
        <v>2.964723819589914</v>
      </c>
    </row>
    <row r="356" spans="1:4" ht="12.75">
      <c r="A356">
        <f t="shared" si="20"/>
        <v>-0.12217304763960307</v>
      </c>
      <c r="B356">
        <f t="shared" si="23"/>
        <v>-7</v>
      </c>
      <c r="C356">
        <f t="shared" si="21"/>
        <v>7.8811829051039854</v>
      </c>
      <c r="D356">
        <f t="shared" si="22"/>
        <v>2.897450576732001</v>
      </c>
    </row>
    <row r="357" spans="1:4" ht="12.75">
      <c r="A357">
        <f t="shared" si="20"/>
        <v>-0.11344640137963143</v>
      </c>
      <c r="B357">
        <f t="shared" si="23"/>
        <v>-6.5</v>
      </c>
      <c r="C357">
        <f t="shared" si="21"/>
        <v>7.8974802591409405</v>
      </c>
      <c r="D357">
        <f t="shared" si="22"/>
        <v>2.8305131811090516</v>
      </c>
    </row>
    <row r="358" spans="1:4" ht="12.75">
      <c r="A358">
        <f t="shared" si="20"/>
        <v>-0.10471975511965977</v>
      </c>
      <c r="B358">
        <f t="shared" si="23"/>
        <v>-6</v>
      </c>
      <c r="C358">
        <f t="shared" si="21"/>
        <v>7.912590402935222</v>
      </c>
      <c r="D358">
        <f t="shared" si="22"/>
        <v>2.7639320225002093</v>
      </c>
    </row>
    <row r="359" spans="1:4" ht="12.75">
      <c r="A359">
        <f t="shared" si="20"/>
        <v>-0.09599310885968812</v>
      </c>
      <c r="B359">
        <f t="shared" si="23"/>
        <v>-5.5</v>
      </c>
      <c r="C359">
        <f t="shared" si="21"/>
        <v>7.926508733790657</v>
      </c>
      <c r="D359">
        <f t="shared" si="22"/>
        <v>2.6977273821713705</v>
      </c>
    </row>
    <row r="360" spans="1:4" ht="12.75">
      <c r="A360">
        <f t="shared" si="20"/>
        <v>-0.08726646259971647</v>
      </c>
      <c r="B360">
        <f t="shared" si="23"/>
        <v>-5</v>
      </c>
      <c r="C360">
        <f t="shared" si="21"/>
        <v>7.9392310120488325</v>
      </c>
      <c r="D360">
        <f t="shared" si="22"/>
        <v>2.6319194266973227</v>
      </c>
    </row>
    <row r="361" spans="1:4" ht="12.75">
      <c r="A361">
        <f t="shared" si="20"/>
        <v>-0.07853981633974483</v>
      </c>
      <c r="B361">
        <f t="shared" si="23"/>
        <v>-4.5</v>
      </c>
      <c r="C361">
        <f t="shared" si="21"/>
        <v>7.950753362380551</v>
      </c>
      <c r="D361">
        <f t="shared" si="22"/>
        <v>2.5665282018187967</v>
      </c>
    </row>
    <row r="362" spans="1:4" ht="12.75">
      <c r="A362">
        <f t="shared" si="20"/>
        <v>-0.06981317007977318</v>
      </c>
      <c r="B362">
        <f t="shared" si="23"/>
        <v>-4</v>
      </c>
      <c r="C362">
        <f t="shared" si="21"/>
        <v>7.961072274966281</v>
      </c>
      <c r="D362">
        <f t="shared" si="22"/>
        <v>2.5015736263363504</v>
      </c>
    </row>
    <row r="363" spans="1:4" ht="12.75">
      <c r="A363">
        <f t="shared" si="20"/>
        <v>-0.061086523819801536</v>
      </c>
      <c r="B363">
        <f t="shared" si="23"/>
        <v>-3.5</v>
      </c>
      <c r="C363">
        <f t="shared" si="21"/>
        <v>7.9701846065652875</v>
      </c>
      <c r="D363">
        <f t="shared" si="22"/>
        <v>2.4370754860429047</v>
      </c>
    </row>
    <row r="364" spans="1:4" ht="12.75">
      <c r="A364">
        <f t="shared" si="20"/>
        <v>-0.05235987755982988</v>
      </c>
      <c r="B364">
        <f t="shared" si="23"/>
        <v>-3</v>
      </c>
      <c r="C364">
        <f t="shared" si="21"/>
        <v>7.978087581473092</v>
      </c>
      <c r="D364">
        <f t="shared" si="22"/>
        <v>2.3730534276967963</v>
      </c>
    </row>
    <row r="365" spans="1:4" ht="12.75">
      <c r="A365">
        <f t="shared" si="20"/>
        <v>-0.04363323129985824</v>
      </c>
      <c r="B365">
        <f t="shared" si="23"/>
        <v>-2.5</v>
      </c>
      <c r="C365">
        <f t="shared" si="21"/>
        <v>7.984778792366983</v>
      </c>
      <c r="D365">
        <f t="shared" si="22"/>
        <v>2.3095269530372</v>
      </c>
    </row>
    <row r="366" spans="1:4" ht="12.75">
      <c r="A366">
        <f t="shared" si="20"/>
        <v>-0.03490658503988659</v>
      </c>
      <c r="B366">
        <f t="shared" si="23"/>
        <v>-2</v>
      </c>
      <c r="C366">
        <f t="shared" si="21"/>
        <v>7.990256201039298</v>
      </c>
      <c r="D366">
        <f t="shared" si="22"/>
        <v>2.246515412843689</v>
      </c>
    </row>
    <row r="367" spans="1:4" ht="12.75">
      <c r="A367">
        <f t="shared" si="20"/>
        <v>-0.02617993877991494</v>
      </c>
      <c r="B367">
        <f t="shared" si="23"/>
        <v>-1.5</v>
      </c>
      <c r="C367">
        <f t="shared" si="21"/>
        <v>7.994518139018295</v>
      </c>
      <c r="D367">
        <f t="shared" si="22"/>
        <v>2.184038001041812</v>
      </c>
    </row>
    <row r="368" spans="1:4" ht="12.75">
      <c r="A368">
        <f t="shared" si="20"/>
        <v>-0.017453292519943295</v>
      </c>
      <c r="B368">
        <f t="shared" si="23"/>
        <v>-1</v>
      </c>
      <c r="C368">
        <f t="shared" si="21"/>
        <v>7.9975633080763835</v>
      </c>
      <c r="D368">
        <f t="shared" si="22"/>
        <v>2.122113748856434</v>
      </c>
    </row>
    <row r="369" spans="1:4" ht="12.75">
      <c r="A369">
        <f t="shared" si="20"/>
        <v>-0.008726646259971648</v>
      </c>
      <c r="B369">
        <f t="shared" si="23"/>
        <v>-0.5</v>
      </c>
      <c r="C369">
        <f t="shared" si="21"/>
        <v>7.999390780625565</v>
      </c>
      <c r="D369">
        <f t="shared" si="22"/>
        <v>2.0607615190146493</v>
      </c>
    </row>
    <row r="370" spans="1:4" ht="12.75">
      <c r="A370">
        <f t="shared" si="20"/>
        <v>0</v>
      </c>
      <c r="B370">
        <f t="shared" si="23"/>
        <v>0</v>
      </c>
      <c r="C370">
        <f t="shared" si="21"/>
        <v>8</v>
      </c>
      <c r="D370">
        <f t="shared" si="22"/>
        <v>1.9999999999999982</v>
      </c>
    </row>
    <row r="371" spans="1:4" ht="12.75">
      <c r="A371">
        <f t="shared" si="20"/>
        <v>0.008726646259971648</v>
      </c>
      <c r="B371">
        <f t="shared" si="23"/>
        <v>0.5</v>
      </c>
      <c r="C371">
        <f t="shared" si="21"/>
        <v>7.999390780625565</v>
      </c>
      <c r="D371">
        <f t="shared" si="22"/>
        <v>1.9398477003597823</v>
      </c>
    </row>
    <row r="372" spans="1:4" ht="12.75">
      <c r="A372">
        <f t="shared" si="20"/>
        <v>0.017453292519943295</v>
      </c>
      <c r="B372">
        <f t="shared" si="23"/>
        <v>1</v>
      </c>
      <c r="C372">
        <f t="shared" si="21"/>
        <v>7.9975633080763835</v>
      </c>
      <c r="D372">
        <f t="shared" si="22"/>
        <v>1.88032294306718</v>
      </c>
    </row>
    <row r="373" spans="1:4" ht="12.75">
      <c r="A373">
        <f t="shared" si="20"/>
        <v>0.02617993877991494</v>
      </c>
      <c r="B373">
        <f t="shared" si="23"/>
        <v>1.5</v>
      </c>
      <c r="C373">
        <f t="shared" si="21"/>
        <v>7.994518139018295</v>
      </c>
      <c r="D373">
        <f t="shared" si="22"/>
        <v>1.821443859939889</v>
      </c>
    </row>
    <row r="374" spans="1:4" ht="12.75">
      <c r="A374">
        <f t="shared" si="20"/>
        <v>0.03490658503988659</v>
      </c>
      <c r="B374">
        <f t="shared" si="23"/>
        <v>2</v>
      </c>
      <c r="C374">
        <f t="shared" si="21"/>
        <v>7.990256201039298</v>
      </c>
      <c r="D374">
        <f t="shared" si="22"/>
        <v>1.7632283861170108</v>
      </c>
    </row>
    <row r="375" spans="1:4" ht="12.75">
      <c r="A375">
        <f t="shared" si="20"/>
        <v>0.04363323129985824</v>
      </c>
      <c r="B375">
        <f t="shared" si="23"/>
        <v>2.5</v>
      </c>
      <c r="C375">
        <f t="shared" si="21"/>
        <v>7.984778792366983</v>
      </c>
      <c r="D375">
        <f t="shared" si="22"/>
        <v>1.7056942545958143</v>
      </c>
    </row>
    <row r="376" spans="1:4" ht="12.75">
      <c r="A376">
        <f t="shared" si="20"/>
        <v>0.05235987755982988</v>
      </c>
      <c r="B376">
        <f t="shared" si="23"/>
        <v>3</v>
      </c>
      <c r="C376">
        <f t="shared" si="21"/>
        <v>7.978087581473092</v>
      </c>
      <c r="D376">
        <f t="shared" si="22"/>
        <v>1.6488589908301068</v>
      </c>
    </row>
    <row r="377" spans="1:4" ht="12.75">
      <c r="A377">
        <f t="shared" si="20"/>
        <v>0.061086523819801536</v>
      </c>
      <c r="B377">
        <f t="shared" si="23"/>
        <v>3.5</v>
      </c>
      <c r="C377">
        <f t="shared" si="21"/>
        <v>7.9701846065652875</v>
      </c>
      <c r="D377">
        <f t="shared" si="22"/>
        <v>1.5927399073918043</v>
      </c>
    </row>
    <row r="378" spans="1:4" ht="12.75">
      <c r="A378">
        <f t="shared" si="20"/>
        <v>0.06981317007977318</v>
      </c>
      <c r="B378">
        <f t="shared" si="23"/>
        <v>4</v>
      </c>
      <c r="C378">
        <f t="shared" si="21"/>
        <v>7.961072274966281</v>
      </c>
      <c r="D378">
        <f t="shared" si="22"/>
        <v>1.5373540986973648</v>
      </c>
    </row>
    <row r="379" spans="1:4" ht="12.75">
      <c r="A379">
        <f t="shared" si="20"/>
        <v>0.07853981633974483</v>
      </c>
      <c r="B379">
        <f t="shared" si="23"/>
        <v>4.5</v>
      </c>
      <c r="C379">
        <f t="shared" si="21"/>
        <v>7.950753362380551</v>
      </c>
      <c r="D379">
        <f t="shared" si="22"/>
        <v>1.4827184358006487</v>
      </c>
    </row>
    <row r="380" spans="1:4" ht="12.75">
      <c r="A380">
        <f t="shared" si="20"/>
        <v>0.08726646259971647</v>
      </c>
      <c r="B380">
        <f t="shared" si="23"/>
        <v>5</v>
      </c>
      <c r="C380">
        <f t="shared" si="21"/>
        <v>7.9392310120488325</v>
      </c>
      <c r="D380">
        <f t="shared" si="22"/>
        <v>1.4288495612538419</v>
      </c>
    </row>
    <row r="381" spans="1:4" ht="12.75">
      <c r="A381">
        <f t="shared" si="20"/>
        <v>0.09599310885968812</v>
      </c>
      <c r="B381">
        <f t="shared" si="23"/>
        <v>5.5</v>
      </c>
      <c r="C381">
        <f t="shared" si="21"/>
        <v>7.926508733790657</v>
      </c>
      <c r="D381">
        <f t="shared" si="22"/>
        <v>1.3757638840379693</v>
      </c>
    </row>
    <row r="382" spans="1:4" ht="12.75">
      <c r="A382">
        <f t="shared" si="20"/>
        <v>0.10471975511965977</v>
      </c>
      <c r="B382">
        <f t="shared" si="23"/>
        <v>6</v>
      </c>
      <c r="C382">
        <f t="shared" si="21"/>
        <v>7.912590402935222</v>
      </c>
      <c r="D382">
        <f t="shared" si="22"/>
        <v>1.3234775745645662</v>
      </c>
    </row>
    <row r="383" spans="1:4" ht="12.75">
      <c r="A383">
        <f t="shared" si="20"/>
        <v>0.11344640137963143</v>
      </c>
      <c r="B383">
        <f t="shared" si="23"/>
        <v>6.5</v>
      </c>
      <c r="C383">
        <f t="shared" si="21"/>
        <v>7.8974802591409405</v>
      </c>
      <c r="D383">
        <f t="shared" si="22"/>
        <v>1.2720065597500045</v>
      </c>
    </row>
    <row r="384" spans="1:4" ht="12.75">
      <c r="A384">
        <f t="shared" si="20"/>
        <v>0.12217304763960307</v>
      </c>
      <c r="B384">
        <f t="shared" si="23"/>
        <v>7</v>
      </c>
      <c r="C384">
        <f t="shared" si="21"/>
        <v>7.8811829051039854</v>
      </c>
      <c r="D384">
        <f t="shared" si="22"/>
        <v>1.2213665181640099</v>
      </c>
    </row>
    <row r="385" spans="1:4" ht="12.75">
      <c r="A385">
        <f t="shared" si="20"/>
        <v>0.1308996938995747</v>
      </c>
      <c r="B385">
        <f t="shared" si="23"/>
        <v>7.5</v>
      </c>
      <c r="C385">
        <f t="shared" si="21"/>
        <v>7.863703305156273</v>
      </c>
      <c r="D385">
        <f t="shared" si="22"/>
        <v>1.1715728752538082</v>
      </c>
    </row>
    <row r="386" spans="1:4" ht="12.75">
      <c r="A386">
        <f t="shared" si="20"/>
        <v>0.13962634015954636</v>
      </c>
      <c r="B386">
        <f t="shared" si="23"/>
        <v>8</v>
      </c>
      <c r="C386">
        <f t="shared" si="21"/>
        <v>7.8450467837532765</v>
      </c>
      <c r="D386">
        <f t="shared" si="22"/>
        <v>1.1226407986453943</v>
      </c>
    </row>
    <row r="387" spans="1:4" ht="12.75">
      <c r="A387">
        <f t="shared" si="20"/>
        <v>0.14835298641951802</v>
      </c>
      <c r="B387">
        <f t="shared" si="23"/>
        <v>8.5</v>
      </c>
      <c r="C387">
        <f t="shared" si="21"/>
        <v>7.825219023852142</v>
      </c>
      <c r="D387">
        <f t="shared" si="22"/>
        <v>1.0745851935233162</v>
      </c>
    </row>
    <row r="388" spans="1:4" ht="12.75">
      <c r="A388">
        <f t="shared" si="20"/>
        <v>0.15707963267948966</v>
      </c>
      <c r="B388">
        <f t="shared" si="23"/>
        <v>9</v>
      </c>
      <c r="C388">
        <f t="shared" si="21"/>
        <v>7.804226065180615</v>
      </c>
      <c r="D388">
        <f t="shared" si="22"/>
        <v>1.0274206980904217</v>
      </c>
    </row>
    <row r="389" spans="1:4" ht="12.75">
      <c r="A389">
        <f t="shared" si="20"/>
        <v>0.1658062789394613</v>
      </c>
      <c r="B389">
        <f t="shared" si="23"/>
        <v>9.5</v>
      </c>
      <c r="C389">
        <f t="shared" si="21"/>
        <v>7.782074302397268</v>
      </c>
      <c r="D389">
        <f t="shared" si="22"/>
        <v>0.9811616791089113</v>
      </c>
    </row>
    <row r="390" spans="1:4" ht="12.75">
      <c r="A390">
        <f t="shared" si="20"/>
        <v>0.17453292519943295</v>
      </c>
      <c r="B390">
        <f t="shared" si="23"/>
        <v>10</v>
      </c>
      <c r="C390">
        <f t="shared" si="21"/>
        <v>7.758770483143633</v>
      </c>
      <c r="D390">
        <f t="shared" si="22"/>
        <v>0.9358222275240865</v>
      </c>
    </row>
    <row r="391" spans="1:4" ht="12.75">
      <c r="A391">
        <f t="shared" si="20"/>
        <v>0.1832595714594046</v>
      </c>
      <c r="B391">
        <f t="shared" si="23"/>
        <v>10.5</v>
      </c>
      <c r="C391">
        <f t="shared" si="21"/>
        <v>7.734321705988807</v>
      </c>
      <c r="D391">
        <f t="shared" si="22"/>
        <v>0.8914161541721157</v>
      </c>
    </row>
    <row r="392" spans="1:4" ht="12.75">
      <c r="A392">
        <f aca="true" t="shared" si="24" ref="A392:A455">B392*PI()/180</f>
        <v>0.19198621771937624</v>
      </c>
      <c r="B392">
        <f t="shared" si="23"/>
        <v>11</v>
      </c>
      <c r="C392">
        <f t="shared" si="21"/>
        <v>7.70873541826715</v>
      </c>
      <c r="D392">
        <f t="shared" si="22"/>
        <v>0.8479569855731109</v>
      </c>
    </row>
    <row r="393" spans="1:4" ht="12.75">
      <c r="A393">
        <f t="shared" si="24"/>
        <v>0.20071286397934787</v>
      </c>
      <c r="B393">
        <f t="shared" si="23"/>
        <v>11.5</v>
      </c>
      <c r="C393">
        <f t="shared" si="21"/>
        <v>7.682019413809761</v>
      </c>
      <c r="D393">
        <f t="shared" si="22"/>
        <v>0.8054579598108278</v>
      </c>
    </row>
    <row r="394" spans="1:4" ht="12.75">
      <c r="A394">
        <f t="shared" si="24"/>
        <v>0.20943951023931953</v>
      </c>
      <c r="B394">
        <f t="shared" si="23"/>
        <v>12</v>
      </c>
      <c r="C394">
        <f aca="true" t="shared" si="25" ref="C394:C457">$I$4*COS(A394)^2</f>
        <v>7.654181830570405</v>
      </c>
      <c r="D394">
        <f aca="true" t="shared" si="26" ref="D394:D457">$I$4*COS(A394-120*PI()/180)^2</f>
        <v>0.7639320225002088</v>
      </c>
    </row>
    <row r="395" spans="1:4" ht="12.75">
      <c r="A395">
        <f t="shared" si="24"/>
        <v>0.2181661564992912</v>
      </c>
      <c r="B395">
        <f aca="true" t="shared" si="27" ref="B395:B458">B394+0.5</f>
        <v>12.5</v>
      </c>
      <c r="C395">
        <f t="shared" si="25"/>
        <v>7.6252311481466</v>
      </c>
      <c r="D395">
        <f t="shared" si="26"/>
        <v>0.723391822844032</v>
      </c>
    </row>
    <row r="396" spans="1:4" ht="12.75">
      <c r="A396">
        <f t="shared" si="24"/>
        <v>0.22689280275926285</v>
      </c>
      <c r="B396">
        <f t="shared" si="27"/>
        <v>13</v>
      </c>
      <c r="C396">
        <f t="shared" si="25"/>
        <v>7.595176185196668</v>
      </c>
      <c r="D396">
        <f t="shared" si="26"/>
        <v>0.6838497097798318</v>
      </c>
    </row>
    <row r="397" spans="1:4" ht="12.75">
      <c r="A397">
        <f t="shared" si="24"/>
        <v>0.23561944901923448</v>
      </c>
      <c r="B397">
        <f t="shared" si="27"/>
        <v>13.5</v>
      </c>
      <c r="C397">
        <f t="shared" si="25"/>
        <v>7.564026096753471</v>
      </c>
      <c r="D397">
        <f t="shared" si="26"/>
        <v>0.645317728218303</v>
      </c>
    </row>
    <row r="398" spans="1:4" ht="12.75">
      <c r="A398">
        <f t="shared" si="24"/>
        <v>0.24434609527920614</v>
      </c>
      <c r="B398">
        <f t="shared" si="27"/>
        <v>14</v>
      </c>
      <c r="C398">
        <f t="shared" si="25"/>
        <v>7.531790371435708</v>
      </c>
      <c r="D398">
        <f t="shared" si="26"/>
        <v>0.6078076153742955</v>
      </c>
    </row>
    <row r="399" spans="1:4" ht="12.75">
      <c r="A399">
        <f t="shared" si="24"/>
        <v>0.2530727415391778</v>
      </c>
      <c r="B399">
        <f t="shared" si="27"/>
        <v>14.5</v>
      </c>
      <c r="C399">
        <f t="shared" si="25"/>
        <v>7.498478828557583</v>
      </c>
      <c r="D399">
        <f t="shared" si="26"/>
        <v>0.5713307971915498</v>
      </c>
    </row>
    <row r="400" spans="1:4" ht="12.75">
      <c r="A400">
        <f t="shared" si="24"/>
        <v>0.2617993877991494</v>
      </c>
      <c r="B400">
        <f t="shared" si="27"/>
        <v>15</v>
      </c>
      <c r="C400">
        <f t="shared" si="25"/>
        <v>7.464101615137755</v>
      </c>
      <c r="D400">
        <f t="shared" si="26"/>
        <v>0.5358983848622448</v>
      </c>
    </row>
    <row r="401" spans="1:4" ht="12.75">
      <c r="A401">
        <f t="shared" si="24"/>
        <v>0.27052603405912107</v>
      </c>
      <c r="B401">
        <f t="shared" si="27"/>
        <v>15.5</v>
      </c>
      <c r="C401">
        <f t="shared" si="25"/>
        <v>7.4286692028084484</v>
      </c>
      <c r="D401">
        <f t="shared" si="26"/>
        <v>0.5015211714424158</v>
      </c>
    </row>
    <row r="402" spans="1:4" ht="12.75">
      <c r="A402">
        <f t="shared" si="24"/>
        <v>0.2792526803190927</v>
      </c>
      <c r="B402">
        <f t="shared" si="27"/>
        <v>16</v>
      </c>
      <c r="C402">
        <f t="shared" si="25"/>
        <v>7.392192384625704</v>
      </c>
      <c r="D402">
        <f t="shared" si="26"/>
        <v>0.4682096285642916</v>
      </c>
    </row>
    <row r="403" spans="1:4" ht="12.75">
      <c r="A403">
        <f t="shared" si="24"/>
        <v>0.2879793265790644</v>
      </c>
      <c r="B403">
        <f t="shared" si="27"/>
        <v>16.5</v>
      </c>
      <c r="C403">
        <f t="shared" si="25"/>
        <v>7.354682271781696</v>
      </c>
      <c r="D403">
        <f t="shared" si="26"/>
        <v>0.43597390324652746</v>
      </c>
    </row>
    <row r="404" spans="1:4" ht="12.75">
      <c r="A404">
        <f t="shared" si="24"/>
        <v>0.29670597283903605</v>
      </c>
      <c r="B404">
        <f t="shared" si="27"/>
        <v>17</v>
      </c>
      <c r="C404">
        <f t="shared" si="25"/>
        <v>7.3161502902201665</v>
      </c>
      <c r="D404">
        <f t="shared" si="26"/>
        <v>0.40482381480333135</v>
      </c>
    </row>
    <row r="405" spans="1:4" ht="12.75">
      <c r="A405">
        <f t="shared" si="24"/>
        <v>0.30543261909900765</v>
      </c>
      <c r="B405">
        <f t="shared" si="27"/>
        <v>17.5</v>
      </c>
      <c r="C405">
        <f t="shared" si="25"/>
        <v>7.276608177155968</v>
      </c>
      <c r="D405">
        <f t="shared" si="26"/>
        <v>0.3747688518533991</v>
      </c>
    </row>
    <row r="406" spans="1:4" ht="12.75">
      <c r="A406">
        <f t="shared" si="24"/>
        <v>0.3141592653589793</v>
      </c>
      <c r="B406">
        <f t="shared" si="27"/>
        <v>18</v>
      </c>
      <c r="C406">
        <f t="shared" si="25"/>
        <v>7.236067977499789</v>
      </c>
      <c r="D406">
        <f t="shared" si="26"/>
        <v>0.3458181694295957</v>
      </c>
    </row>
    <row r="407" spans="1:4" ht="12.75">
      <c r="A407">
        <f t="shared" si="24"/>
        <v>0.32288591161895097</v>
      </c>
      <c r="B407">
        <f t="shared" si="27"/>
        <v>18.5</v>
      </c>
      <c r="C407">
        <f t="shared" si="25"/>
        <v>7.194542040189171</v>
      </c>
      <c r="D407">
        <f t="shared" si="26"/>
        <v>0.3179805861902383</v>
      </c>
    </row>
    <row r="408" spans="1:4" ht="12.75">
      <c r="A408">
        <f t="shared" si="24"/>
        <v>0.3316125578789226</v>
      </c>
      <c r="B408">
        <f t="shared" si="27"/>
        <v>19</v>
      </c>
      <c r="C408">
        <f t="shared" si="25"/>
        <v>7.152043014426888</v>
      </c>
      <c r="D408">
        <f t="shared" si="26"/>
        <v>0.2912645817328497</v>
      </c>
    </row>
    <row r="409" spans="1:4" ht="12.75">
      <c r="A409">
        <f t="shared" si="24"/>
        <v>0.34033920413889424</v>
      </c>
      <c r="B409">
        <f t="shared" si="27"/>
        <v>19.5</v>
      </c>
      <c r="C409">
        <f t="shared" si="25"/>
        <v>7.108583845827884</v>
      </c>
      <c r="D409">
        <f t="shared" si="26"/>
        <v>0.2656782940111926</v>
      </c>
    </row>
    <row r="410" spans="1:4" ht="12.75">
      <c r="A410">
        <f t="shared" si="24"/>
        <v>0.3490658503988659</v>
      </c>
      <c r="B410">
        <f t="shared" si="27"/>
        <v>20</v>
      </c>
      <c r="C410">
        <f t="shared" si="25"/>
        <v>7.0641777724759125</v>
      </c>
      <c r="D410">
        <f t="shared" si="26"/>
        <v>0.24122951685636573</v>
      </c>
    </row>
    <row r="411" spans="1:4" ht="12.75">
      <c r="A411">
        <f t="shared" si="24"/>
        <v>0.3577924966588375</v>
      </c>
      <c r="B411">
        <f t="shared" si="27"/>
        <v>20.5</v>
      </c>
      <c r="C411">
        <f t="shared" si="25"/>
        <v>7.0188383208910885</v>
      </c>
      <c r="D411">
        <f t="shared" si="26"/>
        <v>0.21792569760273234</v>
      </c>
    </row>
    <row r="412" spans="1:4" ht="12.75">
      <c r="A412">
        <f t="shared" si="24"/>
        <v>0.3665191429188092</v>
      </c>
      <c r="B412">
        <f t="shared" si="27"/>
        <v>21</v>
      </c>
      <c r="C412">
        <f t="shared" si="25"/>
        <v>6.972579301909577</v>
      </c>
      <c r="D412">
        <f t="shared" si="26"/>
        <v>0.19577393481938501</v>
      </c>
    </row>
    <row r="413" spans="1:4" ht="12.75">
      <c r="A413">
        <f t="shared" si="24"/>
        <v>0.3752457891787808</v>
      </c>
      <c r="B413">
        <f t="shared" si="27"/>
        <v>21.5</v>
      </c>
      <c r="C413">
        <f t="shared" si="25"/>
        <v>6.925414806476683</v>
      </c>
      <c r="D413">
        <f t="shared" si="26"/>
        <v>0.17478097614785765</v>
      </c>
    </row>
    <row r="414" spans="1:4" ht="12.75">
      <c r="A414">
        <f t="shared" si="24"/>
        <v>0.3839724354387525</v>
      </c>
      <c r="B414">
        <f t="shared" si="27"/>
        <v>22</v>
      </c>
      <c r="C414">
        <f t="shared" si="25"/>
        <v>6.877359201354605</v>
      </c>
      <c r="D414">
        <f t="shared" si="26"/>
        <v>0.15495321624672387</v>
      </c>
    </row>
    <row r="415" spans="1:4" ht="12.75">
      <c r="A415">
        <f t="shared" si="24"/>
        <v>0.39269908169872414</v>
      </c>
      <c r="B415">
        <f t="shared" si="27"/>
        <v>22.5</v>
      </c>
      <c r="C415">
        <f t="shared" si="25"/>
        <v>6.82842712474619</v>
      </c>
      <c r="D415">
        <f t="shared" si="26"/>
        <v>0.13629669484372642</v>
      </c>
    </row>
    <row r="416" spans="1:4" ht="12.75">
      <c r="A416">
        <f t="shared" si="24"/>
        <v>0.40142572795869574</v>
      </c>
      <c r="B416">
        <f t="shared" si="27"/>
        <v>23</v>
      </c>
      <c r="C416">
        <f t="shared" si="25"/>
        <v>6.77863348183599</v>
      </c>
      <c r="D416">
        <f t="shared" si="26"/>
        <v>0.11881709489601389</v>
      </c>
    </row>
    <row r="417" spans="1:4" ht="12.75">
      <c r="A417">
        <f t="shared" si="24"/>
        <v>0.41015237421866746</v>
      </c>
      <c r="B417">
        <f t="shared" si="27"/>
        <v>23.5</v>
      </c>
      <c r="C417">
        <f t="shared" si="25"/>
        <v>6.727993440249994</v>
      </c>
      <c r="D417">
        <f t="shared" si="26"/>
        <v>0.10251974085905866</v>
      </c>
    </row>
    <row r="418" spans="1:4" ht="12.75">
      <c r="A418">
        <f t="shared" si="24"/>
        <v>0.41887902047863906</v>
      </c>
      <c r="B418">
        <f t="shared" si="27"/>
        <v>24</v>
      </c>
      <c r="C418">
        <f t="shared" si="25"/>
        <v>6.676522425435432</v>
      </c>
      <c r="D418">
        <f t="shared" si="26"/>
        <v>0.08740959706477722</v>
      </c>
    </row>
    <row r="419" spans="1:4" ht="12.75">
      <c r="A419">
        <f t="shared" si="24"/>
        <v>0.4276056667386107</v>
      </c>
      <c r="B419">
        <f t="shared" si="27"/>
        <v>24.5</v>
      </c>
      <c r="C419">
        <f t="shared" si="25"/>
        <v>6.624236115962029</v>
      </c>
      <c r="D419">
        <f t="shared" si="26"/>
        <v>0.07349126620934379</v>
      </c>
    </row>
    <row r="420" spans="1:4" ht="12.75">
      <c r="A420">
        <f t="shared" si="24"/>
        <v>0.4363323129985824</v>
      </c>
      <c r="B420">
        <f t="shared" si="27"/>
        <v>25</v>
      </c>
      <c r="C420">
        <f t="shared" si="25"/>
        <v>6.571150438746157</v>
      </c>
      <c r="D420">
        <f t="shared" si="26"/>
        <v>0.06076898795116754</v>
      </c>
    </row>
    <row r="421" spans="1:4" ht="12.75">
      <c r="A421">
        <f t="shared" si="24"/>
        <v>0.445058959258554</v>
      </c>
      <c r="B421">
        <f t="shared" si="27"/>
        <v>25.5</v>
      </c>
      <c r="C421">
        <f t="shared" si="25"/>
        <v>6.51728156419935</v>
      </c>
      <c r="D421">
        <f t="shared" si="26"/>
        <v>0.04924663761944901</v>
      </c>
    </row>
    <row r="422" spans="1:4" ht="12.75">
      <c r="A422">
        <f t="shared" si="24"/>
        <v>0.4537856055185257</v>
      </c>
      <c r="B422">
        <f t="shared" si="27"/>
        <v>26</v>
      </c>
      <c r="C422">
        <f t="shared" si="25"/>
        <v>6.462645901302634</v>
      </c>
      <c r="D422">
        <f t="shared" si="26"/>
        <v>0.038927725033718524</v>
      </c>
    </row>
    <row r="423" spans="1:4" ht="12.75">
      <c r="A423">
        <f t="shared" si="24"/>
        <v>0.4625122517784973</v>
      </c>
      <c r="B423">
        <f t="shared" si="27"/>
        <v>26.5</v>
      </c>
      <c r="C423">
        <f t="shared" si="25"/>
        <v>6.407260092608194</v>
      </c>
      <c r="D423">
        <f t="shared" si="26"/>
        <v>0.029815393434711557</v>
      </c>
    </row>
    <row r="424" spans="1:4" ht="12.75">
      <c r="A424">
        <f t="shared" si="24"/>
        <v>0.47123889803846897</v>
      </c>
      <c r="B424">
        <f t="shared" si="27"/>
        <v>27</v>
      </c>
      <c r="C424">
        <f t="shared" si="25"/>
        <v>6.351141009169893</v>
      </c>
      <c r="D424">
        <f t="shared" si="26"/>
        <v>0.021912418526906473</v>
      </c>
    </row>
    <row r="425" spans="1:4" ht="12.75">
      <c r="A425">
        <f t="shared" si="24"/>
        <v>0.4799655442984406</v>
      </c>
      <c r="B425">
        <f t="shared" si="27"/>
        <v>27.5</v>
      </c>
      <c r="C425">
        <f t="shared" si="25"/>
        <v>6.294305745404184</v>
      </c>
      <c r="D425">
        <f t="shared" si="26"/>
        <v>0.015221207633017793</v>
      </c>
    </row>
    <row r="426" spans="1:4" ht="12.75">
      <c r="A426">
        <f t="shared" si="24"/>
        <v>0.4886921905584123</v>
      </c>
      <c r="B426">
        <f t="shared" si="27"/>
        <v>28</v>
      </c>
      <c r="C426">
        <f t="shared" si="25"/>
        <v>6.236771613882988</v>
      </c>
      <c r="D426">
        <f t="shared" si="26"/>
        <v>0.009743798960702876</v>
      </c>
    </row>
    <row r="427" spans="1:4" ht="12.75">
      <c r="A427">
        <f t="shared" si="24"/>
        <v>0.4974188368183839</v>
      </c>
      <c r="B427">
        <f t="shared" si="27"/>
        <v>28.5</v>
      </c>
      <c r="C427">
        <f t="shared" si="25"/>
        <v>6.178556140060109</v>
      </c>
      <c r="D427">
        <f t="shared" si="26"/>
        <v>0.0054818609817044485</v>
      </c>
    </row>
    <row r="428" spans="1:4" ht="12.75">
      <c r="A428">
        <f t="shared" si="24"/>
        <v>0.5061454830783556</v>
      </c>
      <c r="B428">
        <f t="shared" si="27"/>
        <v>29</v>
      </c>
      <c r="C428">
        <f t="shared" si="25"/>
        <v>6.119677056932819</v>
      </c>
      <c r="D428">
        <f t="shared" si="26"/>
        <v>0.002436691923617008</v>
      </c>
    </row>
    <row r="429" spans="1:4" ht="12.75">
      <c r="A429">
        <f t="shared" si="24"/>
        <v>0.5148721293383272</v>
      </c>
      <c r="B429">
        <f t="shared" si="27"/>
        <v>29.5</v>
      </c>
      <c r="C429">
        <f t="shared" si="25"/>
        <v>6.060152299640217</v>
      </c>
      <c r="D429">
        <f t="shared" si="26"/>
        <v>0.000609219374435021</v>
      </c>
    </row>
    <row r="430" spans="1:4" ht="12.75">
      <c r="A430">
        <f t="shared" si="24"/>
        <v>0.5235987755982988</v>
      </c>
      <c r="B430">
        <f t="shared" si="27"/>
        <v>30</v>
      </c>
      <c r="C430">
        <f t="shared" si="25"/>
        <v>6.000000000000001</v>
      </c>
      <c r="D430">
        <f t="shared" si="26"/>
        <v>3.001977473129958E-32</v>
      </c>
    </row>
    <row r="431" spans="1:4" ht="12.75">
      <c r="A431">
        <f t="shared" si="24"/>
        <v>0.5323254218582705</v>
      </c>
      <c r="B431">
        <f t="shared" si="27"/>
        <v>30.5</v>
      </c>
      <c r="C431">
        <f t="shared" si="25"/>
        <v>5.939238480985349</v>
      </c>
      <c r="D431">
        <f t="shared" si="26"/>
        <v>0.000609219374435069</v>
      </c>
    </row>
    <row r="432" spans="1:4" ht="12.75">
      <c r="A432">
        <f t="shared" si="24"/>
        <v>0.5410520681182421</v>
      </c>
      <c r="B432">
        <f t="shared" si="27"/>
        <v>31</v>
      </c>
      <c r="C432">
        <f t="shared" si="25"/>
        <v>5.877886251143564</v>
      </c>
      <c r="D432">
        <f t="shared" si="26"/>
        <v>0.0024366919236171658</v>
      </c>
    </row>
    <row r="433" spans="1:4" ht="12.75">
      <c r="A433">
        <f t="shared" si="24"/>
        <v>0.5497787143782138</v>
      </c>
      <c r="B433">
        <f t="shared" si="27"/>
        <v>31.5</v>
      </c>
      <c r="C433">
        <f t="shared" si="25"/>
        <v>5.815961998958187</v>
      </c>
      <c r="D433">
        <f t="shared" si="26"/>
        <v>0.005481860981704592</v>
      </c>
    </row>
    <row r="434" spans="1:4" ht="12.75">
      <c r="A434">
        <f t="shared" si="24"/>
        <v>0.5585053606381855</v>
      </c>
      <c r="B434">
        <f t="shared" si="27"/>
        <v>32</v>
      </c>
      <c r="C434">
        <f t="shared" si="25"/>
        <v>5.75348458715631</v>
      </c>
      <c r="D434">
        <f t="shared" si="26"/>
        <v>0.00974379896070307</v>
      </c>
    </row>
    <row r="435" spans="1:4" ht="12.75">
      <c r="A435">
        <f t="shared" si="24"/>
        <v>0.5672320068981571</v>
      </c>
      <c r="B435">
        <f t="shared" si="27"/>
        <v>32.5</v>
      </c>
      <c r="C435">
        <f t="shared" si="25"/>
        <v>5.690473046962798</v>
      </c>
      <c r="D435">
        <f t="shared" si="26"/>
        <v>0.01522120763301803</v>
      </c>
    </row>
    <row r="436" spans="1:4" ht="12.75">
      <c r="A436">
        <f t="shared" si="24"/>
        <v>0.5759586531581288</v>
      </c>
      <c r="B436">
        <f t="shared" si="27"/>
        <v>33</v>
      </c>
      <c r="C436">
        <f t="shared" si="25"/>
        <v>5.6269465723032015</v>
      </c>
      <c r="D436">
        <f t="shared" si="26"/>
        <v>0.02191241852690695</v>
      </c>
    </row>
    <row r="437" spans="1:4" ht="12.75">
      <c r="A437">
        <f t="shared" si="24"/>
        <v>0.5846852994181003</v>
      </c>
      <c r="B437">
        <f t="shared" si="27"/>
        <v>33.5</v>
      </c>
      <c r="C437">
        <f t="shared" si="25"/>
        <v>5.562924513957095</v>
      </c>
      <c r="D437">
        <f t="shared" si="26"/>
        <v>0.029815393434712113</v>
      </c>
    </row>
    <row r="438" spans="1:4" ht="12.75">
      <c r="A438">
        <f t="shared" si="24"/>
        <v>0.5934119456780721</v>
      </c>
      <c r="B438">
        <f t="shared" si="27"/>
        <v>34</v>
      </c>
      <c r="C438">
        <f t="shared" si="25"/>
        <v>5.498426373663647</v>
      </c>
      <c r="D438">
        <f t="shared" si="26"/>
        <v>0.03892772503371891</v>
      </c>
    </row>
    <row r="439" spans="1:4" ht="12.75">
      <c r="A439">
        <f t="shared" si="24"/>
        <v>0.6021385919380436</v>
      </c>
      <c r="B439">
        <f t="shared" si="27"/>
        <v>34.5</v>
      </c>
      <c r="C439">
        <f t="shared" si="25"/>
        <v>5.433471798181202</v>
      </c>
      <c r="D439">
        <f t="shared" si="26"/>
        <v>0.04924663761944916</v>
      </c>
    </row>
    <row r="440" spans="1:4" ht="12.75">
      <c r="A440">
        <f t="shared" si="24"/>
        <v>0.6108652381980153</v>
      </c>
      <c r="B440">
        <f t="shared" si="27"/>
        <v>35</v>
      </c>
      <c r="C440">
        <f t="shared" si="25"/>
        <v>5.368080573302675</v>
      </c>
      <c r="D440">
        <f t="shared" si="26"/>
        <v>0.06076898795116802</v>
      </c>
    </row>
    <row r="441" spans="1:4" ht="12.75">
      <c r="A441">
        <f t="shared" si="24"/>
        <v>0.619591884457987</v>
      </c>
      <c r="B441">
        <f t="shared" si="27"/>
        <v>35.5</v>
      </c>
      <c r="C441">
        <f t="shared" si="25"/>
        <v>5.302272617828627</v>
      </c>
      <c r="D441">
        <f t="shared" si="26"/>
        <v>0.07349126620934464</v>
      </c>
    </row>
    <row r="442" spans="1:4" ht="12.75">
      <c r="A442">
        <f t="shared" si="24"/>
        <v>0.6283185307179586</v>
      </c>
      <c r="B442">
        <f t="shared" si="27"/>
        <v>36</v>
      </c>
      <c r="C442">
        <f t="shared" si="25"/>
        <v>5.23606797749979</v>
      </c>
      <c r="D442">
        <f t="shared" si="26"/>
        <v>0.0874095970647778</v>
      </c>
    </row>
    <row r="443" spans="1:4" ht="12.75">
      <c r="A443">
        <f t="shared" si="24"/>
        <v>0.6370451769779303</v>
      </c>
      <c r="B443">
        <f t="shared" si="27"/>
        <v>36.5</v>
      </c>
      <c r="C443">
        <f t="shared" si="25"/>
        <v>5.169486818890946</v>
      </c>
      <c r="D443">
        <f t="shared" si="26"/>
        <v>0.1025197408590593</v>
      </c>
    </row>
    <row r="444" spans="1:4" ht="12.75">
      <c r="A444">
        <f t="shared" si="24"/>
        <v>0.6457718232379019</v>
      </c>
      <c r="B444">
        <f t="shared" si="27"/>
        <v>37</v>
      </c>
      <c r="C444">
        <f t="shared" si="25"/>
        <v>5.102549423267996</v>
      </c>
      <c r="D444">
        <f t="shared" si="26"/>
        <v>0.11881709489601457</v>
      </c>
    </row>
    <row r="445" spans="1:4" ht="12.75">
      <c r="A445">
        <f t="shared" si="24"/>
        <v>0.6544984694978736</v>
      </c>
      <c r="B445">
        <f t="shared" si="27"/>
        <v>37.5</v>
      </c>
      <c r="C445">
        <f t="shared" si="25"/>
        <v>5.035276180410083</v>
      </c>
      <c r="D445">
        <f t="shared" si="26"/>
        <v>0.13629669484372756</v>
      </c>
    </row>
    <row r="446" spans="1:4" ht="12.75">
      <c r="A446">
        <f t="shared" si="24"/>
        <v>0.6632251157578452</v>
      </c>
      <c r="B446">
        <f t="shared" si="27"/>
        <v>38</v>
      </c>
      <c r="C446">
        <f t="shared" si="25"/>
        <v>4.967687582398671</v>
      </c>
      <c r="D446">
        <f t="shared" si="26"/>
        <v>0.1549532162467251</v>
      </c>
    </row>
    <row r="447" spans="1:4" ht="12.75">
      <c r="A447">
        <f t="shared" si="24"/>
        <v>0.6719517620178169</v>
      </c>
      <c r="B447">
        <f t="shared" si="27"/>
        <v>38.5</v>
      </c>
      <c r="C447">
        <f t="shared" si="25"/>
        <v>4.89980421737546</v>
      </c>
      <c r="D447">
        <f t="shared" si="26"/>
        <v>0.17478097614785842</v>
      </c>
    </row>
    <row r="448" spans="1:4" ht="12.75">
      <c r="A448">
        <f t="shared" si="24"/>
        <v>0.6806784082777885</v>
      </c>
      <c r="B448">
        <f t="shared" si="27"/>
        <v>39</v>
      </c>
      <c r="C448">
        <f t="shared" si="25"/>
        <v>4.831646763271038</v>
      </c>
      <c r="D448">
        <f t="shared" si="26"/>
        <v>0.19577393481938585</v>
      </c>
    </row>
    <row r="449" spans="1:4" ht="12.75">
      <c r="A449">
        <f t="shared" si="24"/>
        <v>0.6894050545377601</v>
      </c>
      <c r="B449">
        <f t="shared" si="27"/>
        <v>39.5</v>
      </c>
      <c r="C449">
        <f t="shared" si="25"/>
        <v>4.763235981506179</v>
      </c>
      <c r="D449">
        <f t="shared" si="26"/>
        <v>0.21792569760273323</v>
      </c>
    </row>
    <row r="450" spans="1:4" ht="12.75">
      <c r="A450">
        <f t="shared" si="24"/>
        <v>0.6981317007977318</v>
      </c>
      <c r="B450">
        <f t="shared" si="27"/>
        <v>40</v>
      </c>
      <c r="C450">
        <f t="shared" si="25"/>
        <v>4.694592710667721</v>
      </c>
      <c r="D450">
        <f t="shared" si="26"/>
        <v>0.24122951685636726</v>
      </c>
    </row>
    <row r="451" spans="1:4" ht="12.75">
      <c r="A451">
        <f t="shared" si="24"/>
        <v>0.7068583470577035</v>
      </c>
      <c r="B451">
        <f t="shared" si="27"/>
        <v>40.5</v>
      </c>
      <c r="C451">
        <f t="shared" si="25"/>
        <v>4.625737860160924</v>
      </c>
      <c r="D451">
        <f t="shared" si="26"/>
        <v>0.26567829401119364</v>
      </c>
    </row>
    <row r="452" spans="1:4" ht="12.75">
      <c r="A452">
        <f t="shared" si="24"/>
        <v>0.715584993317675</v>
      </c>
      <c r="B452">
        <f t="shared" si="27"/>
        <v>41</v>
      </c>
      <c r="C452">
        <f t="shared" si="25"/>
        <v>4.556692403840263</v>
      </c>
      <c r="D452">
        <f t="shared" si="26"/>
        <v>0.2912645817328507</v>
      </c>
    </row>
    <row r="453" spans="1:4" ht="12.75">
      <c r="A453">
        <f t="shared" si="24"/>
        <v>0.7243116395776468</v>
      </c>
      <c r="B453">
        <f t="shared" si="27"/>
        <v>41.5</v>
      </c>
      <c r="C453">
        <f t="shared" si="25"/>
        <v>4.487477373620591</v>
      </c>
      <c r="D453">
        <f t="shared" si="26"/>
        <v>0.31798058619023944</v>
      </c>
    </row>
    <row r="454" spans="1:4" ht="12.75">
      <c r="A454">
        <f t="shared" si="24"/>
        <v>0.7330382858376184</v>
      </c>
      <c r="B454">
        <f t="shared" si="27"/>
        <v>42</v>
      </c>
      <c r="C454">
        <f t="shared" si="25"/>
        <v>4.418113853070614</v>
      </c>
      <c r="D454">
        <f t="shared" si="26"/>
        <v>0.34581816942959753</v>
      </c>
    </row>
    <row r="455" spans="1:4" ht="12.75">
      <c r="A455">
        <f t="shared" si="24"/>
        <v>0.7417649320975901</v>
      </c>
      <c r="B455">
        <f t="shared" si="27"/>
        <v>42.5</v>
      </c>
      <c r="C455">
        <f t="shared" si="25"/>
        <v>4.348622970990632</v>
      </c>
      <c r="D455">
        <f t="shared" si="26"/>
        <v>0.374768851853401</v>
      </c>
    </row>
    <row r="456" spans="1:4" ht="12.75">
      <c r="A456">
        <f aca="true" t="shared" si="28" ref="A456:A519">B456*PI()/180</f>
        <v>0.7504915783575616</v>
      </c>
      <c r="B456">
        <f t="shared" si="27"/>
        <v>43</v>
      </c>
      <c r="C456">
        <f t="shared" si="25"/>
        <v>4.2790258949765025</v>
      </c>
      <c r="D456">
        <f t="shared" si="26"/>
        <v>0.40482381480333257</v>
      </c>
    </row>
    <row r="457" spans="1:4" ht="12.75">
      <c r="A457">
        <f t="shared" si="28"/>
        <v>0.7592182246175333</v>
      </c>
      <c r="B457">
        <f t="shared" si="27"/>
        <v>43.5</v>
      </c>
      <c r="C457">
        <f t="shared" si="25"/>
        <v>4.209343824971775</v>
      </c>
      <c r="D457">
        <f t="shared" si="26"/>
        <v>0.4359739032465288</v>
      </c>
    </row>
    <row r="458" spans="1:4" ht="12.75">
      <c r="A458">
        <f t="shared" si="28"/>
        <v>0.767944870877505</v>
      </c>
      <c r="B458">
        <f t="shared" si="27"/>
        <v>44</v>
      </c>
      <c r="C458">
        <f aca="true" t="shared" si="29" ref="C458:C521">$I$4*COS(A458)^2</f>
        <v>4.139597986810005</v>
      </c>
      <c r="D458">
        <f aca="true" t="shared" si="30" ref="D458:D521">$I$4*COS(A458-120*PI()/180)^2</f>
        <v>0.4682096285642929</v>
      </c>
    </row>
    <row r="459" spans="1:4" ht="12.75">
      <c r="A459">
        <f t="shared" si="28"/>
        <v>0.7766715171374767</v>
      </c>
      <c r="B459">
        <f aca="true" t="shared" si="31" ref="B459:B522">B458+0.5</f>
        <v>44.5</v>
      </c>
      <c r="C459">
        <f t="shared" si="29"/>
        <v>4.069809625749134</v>
      </c>
      <c r="D459">
        <f t="shared" si="30"/>
        <v>0.501521171442418</v>
      </c>
    </row>
    <row r="460" spans="1:4" ht="12.75">
      <c r="A460">
        <f t="shared" si="28"/>
        <v>0.7853981633974483</v>
      </c>
      <c r="B460">
        <f t="shared" si="31"/>
        <v>45</v>
      </c>
      <c r="C460">
        <f t="shared" si="29"/>
        <v>4.000000000000001</v>
      </c>
      <c r="D460">
        <f t="shared" si="30"/>
        <v>0.5358983848622463</v>
      </c>
    </row>
    <row r="461" spans="1:4" ht="12.75">
      <c r="A461">
        <f t="shared" si="28"/>
        <v>0.7941248096574199</v>
      </c>
      <c r="B461">
        <f t="shared" si="31"/>
        <v>45.5</v>
      </c>
      <c r="C461">
        <f t="shared" si="29"/>
        <v>3.930190374250866</v>
      </c>
      <c r="D461">
        <f t="shared" si="30"/>
        <v>0.5713307971915512</v>
      </c>
    </row>
    <row r="462" spans="1:4" ht="12.75">
      <c r="A462">
        <f t="shared" si="28"/>
        <v>0.8028514559173915</v>
      </c>
      <c r="B462">
        <f t="shared" si="31"/>
        <v>46</v>
      </c>
      <c r="C462">
        <f t="shared" si="29"/>
        <v>3.860402013189997</v>
      </c>
      <c r="D462">
        <f t="shared" si="30"/>
        <v>0.6078076153742961</v>
      </c>
    </row>
    <row r="463" spans="1:4" ht="12.75">
      <c r="A463">
        <f t="shared" si="28"/>
        <v>0.8115781021773631</v>
      </c>
      <c r="B463">
        <f t="shared" si="31"/>
        <v>46.5</v>
      </c>
      <c r="C463">
        <f t="shared" si="29"/>
        <v>3.790656175028225</v>
      </c>
      <c r="D463">
        <f t="shared" si="30"/>
        <v>0.6453177282183045</v>
      </c>
    </row>
    <row r="464" spans="1:4" ht="12.75">
      <c r="A464">
        <f t="shared" si="28"/>
        <v>0.8203047484373349</v>
      </c>
      <c r="B464">
        <f t="shared" si="31"/>
        <v>47</v>
      </c>
      <c r="C464">
        <f t="shared" si="29"/>
        <v>3.7209741050234983</v>
      </c>
      <c r="D464">
        <f t="shared" si="30"/>
        <v>0.6838497097798345</v>
      </c>
    </row>
    <row r="465" spans="1:4" ht="12.75">
      <c r="A465">
        <f t="shared" si="28"/>
        <v>0.8290313946973066</v>
      </c>
      <c r="B465">
        <f t="shared" si="31"/>
        <v>47.5</v>
      </c>
      <c r="C465">
        <f t="shared" si="29"/>
        <v>3.6513770290093674</v>
      </c>
      <c r="D465">
        <f t="shared" si="30"/>
        <v>0.7233918228440336</v>
      </c>
    </row>
    <row r="466" spans="1:4" ht="12.75">
      <c r="A466">
        <f t="shared" si="28"/>
        <v>0.8377580409572781</v>
      </c>
      <c r="B466">
        <f t="shared" si="31"/>
        <v>48</v>
      </c>
      <c r="C466">
        <f t="shared" si="29"/>
        <v>3.5818861469293863</v>
      </c>
      <c r="D466">
        <f t="shared" si="30"/>
        <v>0.7639320225002104</v>
      </c>
    </row>
    <row r="467" spans="1:4" ht="12.75">
      <c r="A467">
        <f t="shared" si="28"/>
        <v>0.8464846872172498</v>
      </c>
      <c r="B467">
        <f t="shared" si="31"/>
        <v>48.5</v>
      </c>
      <c r="C467">
        <f t="shared" si="29"/>
        <v>3.5125226263794103</v>
      </c>
      <c r="D467">
        <f t="shared" si="30"/>
        <v>0.8054579598108295</v>
      </c>
    </row>
    <row r="468" spans="1:4" ht="12.75">
      <c r="A468">
        <f t="shared" si="28"/>
        <v>0.8552113334772214</v>
      </c>
      <c r="B468">
        <f t="shared" si="31"/>
        <v>49</v>
      </c>
      <c r="C468">
        <f t="shared" si="29"/>
        <v>3.443307596159738</v>
      </c>
      <c r="D468">
        <f t="shared" si="30"/>
        <v>0.8479569855731135</v>
      </c>
    </row>
    <row r="469" spans="1:4" ht="12.75">
      <c r="A469">
        <f t="shared" si="28"/>
        <v>0.8639379797371932</v>
      </c>
      <c r="B469">
        <f t="shared" si="31"/>
        <v>49.5</v>
      </c>
      <c r="C469">
        <f t="shared" si="29"/>
        <v>3.3742621398390753</v>
      </c>
      <c r="D469">
        <f t="shared" si="30"/>
        <v>0.8914161541721175</v>
      </c>
    </row>
    <row r="470" spans="1:4" ht="12.75">
      <c r="A470">
        <f t="shared" si="28"/>
        <v>0.8726646259971648</v>
      </c>
      <c r="B470">
        <f t="shared" si="31"/>
        <v>50</v>
      </c>
      <c r="C470">
        <f t="shared" si="29"/>
        <v>3.305407289332279</v>
      </c>
      <c r="D470">
        <f t="shared" si="30"/>
        <v>0.9358222275240884</v>
      </c>
    </row>
    <row r="471" spans="1:4" ht="12.75">
      <c r="A471">
        <f t="shared" si="28"/>
        <v>0.8813912722571364</v>
      </c>
      <c r="B471">
        <f t="shared" si="31"/>
        <v>50.5</v>
      </c>
      <c r="C471">
        <f t="shared" si="29"/>
        <v>3.2367640184938207</v>
      </c>
      <c r="D471">
        <f t="shared" si="30"/>
        <v>0.981161679108913</v>
      </c>
    </row>
    <row r="472" spans="1:4" ht="12.75">
      <c r="A472">
        <f t="shared" si="28"/>
        <v>0.890117918517108</v>
      </c>
      <c r="B472">
        <f t="shared" si="31"/>
        <v>51</v>
      </c>
      <c r="C472">
        <f t="shared" si="29"/>
        <v>3.1683532367289633</v>
      </c>
      <c r="D472">
        <f t="shared" si="30"/>
        <v>1.0274206980904237</v>
      </c>
    </row>
    <row r="473" spans="1:4" ht="12.75">
      <c r="A473">
        <f t="shared" si="28"/>
        <v>0.8988445647770796</v>
      </c>
      <c r="B473">
        <f t="shared" si="31"/>
        <v>51.5</v>
      </c>
      <c r="C473">
        <f t="shared" si="29"/>
        <v>3.100195782624541</v>
      </c>
      <c r="D473">
        <f t="shared" si="30"/>
        <v>1.0745851935233195</v>
      </c>
    </row>
    <row r="474" spans="1:4" ht="12.75">
      <c r="A474">
        <f t="shared" si="28"/>
        <v>0.9075712110370514</v>
      </c>
      <c r="B474">
        <f t="shared" si="31"/>
        <v>52</v>
      </c>
      <c r="C474">
        <f t="shared" si="29"/>
        <v>3.032312417601329</v>
      </c>
      <c r="D474">
        <f t="shared" si="30"/>
        <v>1.1226407986453963</v>
      </c>
    </row>
    <row r="475" spans="1:4" ht="12.75">
      <c r="A475">
        <f t="shared" si="28"/>
        <v>0.9162978572970231</v>
      </c>
      <c r="B475">
        <f t="shared" si="31"/>
        <v>52.5</v>
      </c>
      <c r="C475">
        <f t="shared" si="29"/>
        <v>2.964723819589917</v>
      </c>
      <c r="D475">
        <f t="shared" si="30"/>
        <v>1.1715728752538113</v>
      </c>
    </row>
    <row r="476" spans="1:4" ht="12.75">
      <c r="A476">
        <f t="shared" si="28"/>
        <v>0.9250245035569946</v>
      </c>
      <c r="B476">
        <f t="shared" si="31"/>
        <v>53</v>
      </c>
      <c r="C476">
        <f t="shared" si="29"/>
        <v>2.897450576732004</v>
      </c>
      <c r="D476">
        <f t="shared" si="30"/>
        <v>1.221366518164012</v>
      </c>
    </row>
    <row r="477" spans="1:4" ht="12.75">
      <c r="A477">
        <f t="shared" si="28"/>
        <v>0.9337511498169663</v>
      </c>
      <c r="B477">
        <f t="shared" si="31"/>
        <v>53.5</v>
      </c>
      <c r="C477">
        <f t="shared" si="29"/>
        <v>2.830513181109054</v>
      </c>
      <c r="D477">
        <f t="shared" si="30"/>
        <v>1.2720065597500076</v>
      </c>
    </row>
    <row r="478" spans="1:4" ht="12.75">
      <c r="A478">
        <f t="shared" si="28"/>
        <v>0.9424777960769379</v>
      </c>
      <c r="B478">
        <f t="shared" si="31"/>
        <v>54</v>
      </c>
      <c r="C478">
        <f t="shared" si="29"/>
        <v>2.76393202250021</v>
      </c>
      <c r="D478">
        <f t="shared" si="30"/>
        <v>1.3234775745645682</v>
      </c>
    </row>
    <row r="479" spans="1:4" ht="12.75">
      <c r="A479">
        <f t="shared" si="28"/>
        <v>0.9512044423369095</v>
      </c>
      <c r="B479">
        <f t="shared" si="31"/>
        <v>54.5</v>
      </c>
      <c r="C479">
        <f t="shared" si="29"/>
        <v>2.6977273821713745</v>
      </c>
      <c r="D479">
        <f t="shared" si="30"/>
        <v>1.3757638840379716</v>
      </c>
    </row>
    <row r="480" spans="1:4" ht="12.75">
      <c r="A480">
        <f t="shared" si="28"/>
        <v>0.9599310885968813</v>
      </c>
      <c r="B480">
        <f t="shared" si="31"/>
        <v>55</v>
      </c>
      <c r="C480">
        <f t="shared" si="29"/>
        <v>2.631919426697326</v>
      </c>
      <c r="D480">
        <f t="shared" si="30"/>
        <v>1.4288495612538439</v>
      </c>
    </row>
    <row r="481" spans="1:4" ht="12.75">
      <c r="A481">
        <f t="shared" si="28"/>
        <v>0.9686577348568529</v>
      </c>
      <c r="B481">
        <f t="shared" si="31"/>
        <v>55.5</v>
      </c>
      <c r="C481">
        <f t="shared" si="29"/>
        <v>2.566528201818799</v>
      </c>
      <c r="D481">
        <f t="shared" si="30"/>
        <v>1.4827184358006524</v>
      </c>
    </row>
    <row r="482" spans="1:4" ht="12.75">
      <c r="A482">
        <f t="shared" si="28"/>
        <v>0.9773843811168246</v>
      </c>
      <c r="B482">
        <f t="shared" si="31"/>
        <v>56</v>
      </c>
      <c r="C482">
        <f t="shared" si="29"/>
        <v>2.5015736263363517</v>
      </c>
      <c r="D482">
        <f t="shared" si="30"/>
        <v>1.5373540986973684</v>
      </c>
    </row>
    <row r="483" spans="1:4" ht="12.75">
      <c r="A483">
        <f t="shared" si="28"/>
        <v>0.9861110273767961</v>
      </c>
      <c r="B483">
        <f t="shared" si="31"/>
        <v>56.5</v>
      </c>
      <c r="C483">
        <f t="shared" si="29"/>
        <v>2.4370754860429056</v>
      </c>
      <c r="D483">
        <f t="shared" si="30"/>
        <v>1.5927399073918078</v>
      </c>
    </row>
    <row r="484" spans="1:4" ht="12.75">
      <c r="A484">
        <f t="shared" si="28"/>
        <v>0.9948376736367678</v>
      </c>
      <c r="B484">
        <f t="shared" si="31"/>
        <v>57</v>
      </c>
      <c r="C484">
        <f t="shared" si="29"/>
        <v>2.3730534276968003</v>
      </c>
      <c r="D484">
        <f t="shared" si="30"/>
        <v>1.6488589908301077</v>
      </c>
    </row>
    <row r="485" spans="1:4" ht="12.75">
      <c r="A485">
        <f t="shared" si="28"/>
        <v>1.0035643198967394</v>
      </c>
      <c r="B485">
        <f t="shared" si="31"/>
        <v>57.5</v>
      </c>
      <c r="C485">
        <f t="shared" si="29"/>
        <v>2.309526953037203</v>
      </c>
      <c r="D485">
        <f t="shared" si="30"/>
        <v>1.7056942545958167</v>
      </c>
    </row>
    <row r="486" spans="1:4" ht="12.75">
      <c r="A486">
        <f t="shared" si="28"/>
        <v>1.0122909661567112</v>
      </c>
      <c r="B486">
        <f t="shared" si="31"/>
        <v>58</v>
      </c>
      <c r="C486">
        <f t="shared" si="29"/>
        <v>2.24651541284369</v>
      </c>
      <c r="D486">
        <f t="shared" si="30"/>
        <v>1.7632283861170146</v>
      </c>
    </row>
    <row r="487" spans="1:4" ht="12.75">
      <c r="A487">
        <f t="shared" si="28"/>
        <v>1.0210176124166828</v>
      </c>
      <c r="B487">
        <f t="shared" si="31"/>
        <v>58.5</v>
      </c>
      <c r="C487">
        <f t="shared" si="29"/>
        <v>2.184038001041813</v>
      </c>
      <c r="D487">
        <f t="shared" si="30"/>
        <v>1.8214438599398928</v>
      </c>
    </row>
    <row r="488" spans="1:4" ht="12.75">
      <c r="A488">
        <f t="shared" si="28"/>
        <v>1.0297442586766543</v>
      </c>
      <c r="B488">
        <f t="shared" si="31"/>
        <v>59</v>
      </c>
      <c r="C488">
        <f t="shared" si="29"/>
        <v>2.1221137488564383</v>
      </c>
      <c r="D488">
        <f t="shared" si="30"/>
        <v>1.8803229430671808</v>
      </c>
    </row>
    <row r="489" spans="1:4" ht="12.75">
      <c r="A489">
        <f t="shared" si="28"/>
        <v>1.038470904936626</v>
      </c>
      <c r="B489">
        <f t="shared" si="31"/>
        <v>59.5</v>
      </c>
      <c r="C489">
        <f t="shared" si="29"/>
        <v>2.060761519014652</v>
      </c>
      <c r="D489">
        <f t="shared" si="30"/>
        <v>1.9398477003597847</v>
      </c>
    </row>
    <row r="490" spans="1:4" ht="12.75">
      <c r="A490">
        <f t="shared" si="28"/>
        <v>1.0471975511965976</v>
      </c>
      <c r="B490">
        <f t="shared" si="31"/>
        <v>60</v>
      </c>
      <c r="C490">
        <f t="shared" si="29"/>
        <v>2.000000000000001</v>
      </c>
      <c r="D490">
        <f t="shared" si="30"/>
        <v>2.000000000000001</v>
      </c>
    </row>
    <row r="491" spans="1:4" ht="12.75">
      <c r="A491">
        <f t="shared" si="28"/>
        <v>1.0559241974565694</v>
      </c>
      <c r="B491">
        <f t="shared" si="31"/>
        <v>60.5</v>
      </c>
      <c r="C491">
        <f t="shared" si="29"/>
        <v>1.9398477003597832</v>
      </c>
      <c r="D491">
        <f t="shared" si="30"/>
        <v>2.0607615190146538</v>
      </c>
    </row>
    <row r="492" spans="1:4" ht="12.75">
      <c r="A492">
        <f t="shared" si="28"/>
        <v>1.064650843716541</v>
      </c>
      <c r="B492">
        <f t="shared" si="31"/>
        <v>61</v>
      </c>
      <c r="C492">
        <f t="shared" si="29"/>
        <v>1.8803229430671808</v>
      </c>
      <c r="D492">
        <f t="shared" si="30"/>
        <v>2.1221137488564383</v>
      </c>
    </row>
    <row r="493" spans="1:4" ht="12.75">
      <c r="A493">
        <f t="shared" si="28"/>
        <v>1.0733774899765127</v>
      </c>
      <c r="B493">
        <f t="shared" si="31"/>
        <v>61.5</v>
      </c>
      <c r="C493">
        <f t="shared" si="29"/>
        <v>1.8214438599398917</v>
      </c>
      <c r="D493">
        <f t="shared" si="30"/>
        <v>2.1840380010418152</v>
      </c>
    </row>
    <row r="494" spans="1:4" ht="12.75">
      <c r="A494">
        <f t="shared" si="28"/>
        <v>1.0821041362364843</v>
      </c>
      <c r="B494">
        <f t="shared" si="31"/>
        <v>62</v>
      </c>
      <c r="C494">
        <f t="shared" si="29"/>
        <v>1.7632283861170133</v>
      </c>
      <c r="D494">
        <f t="shared" si="30"/>
        <v>2.2465154128436917</v>
      </c>
    </row>
    <row r="495" spans="1:4" ht="12.75">
      <c r="A495">
        <f t="shared" si="28"/>
        <v>1.0908307824964558</v>
      </c>
      <c r="B495">
        <f t="shared" si="31"/>
        <v>62.5</v>
      </c>
      <c r="C495">
        <f t="shared" si="29"/>
        <v>1.7056942545958167</v>
      </c>
      <c r="D495">
        <f t="shared" si="30"/>
        <v>2.309526953037203</v>
      </c>
    </row>
    <row r="496" spans="1:4" ht="12.75">
      <c r="A496">
        <f t="shared" si="28"/>
        <v>1.0995574287564276</v>
      </c>
      <c r="B496">
        <f t="shared" si="31"/>
        <v>63</v>
      </c>
      <c r="C496">
        <f t="shared" si="29"/>
        <v>1.6488589908301077</v>
      </c>
      <c r="D496">
        <f t="shared" si="30"/>
        <v>2.3730534276968003</v>
      </c>
    </row>
    <row r="497" spans="1:4" ht="12.75">
      <c r="A497">
        <f t="shared" si="28"/>
        <v>1.1082840750163994</v>
      </c>
      <c r="B497">
        <f t="shared" si="31"/>
        <v>63.5</v>
      </c>
      <c r="C497">
        <f t="shared" si="29"/>
        <v>1.5927399073918063</v>
      </c>
      <c r="D497">
        <f t="shared" si="30"/>
        <v>2.437075486042908</v>
      </c>
    </row>
    <row r="498" spans="1:4" ht="12.75">
      <c r="A498">
        <f t="shared" si="28"/>
        <v>1.117010721276371</v>
      </c>
      <c r="B498">
        <f t="shared" si="31"/>
        <v>64</v>
      </c>
      <c r="C498">
        <f t="shared" si="29"/>
        <v>1.5373540986973673</v>
      </c>
      <c r="D498">
        <f t="shared" si="30"/>
        <v>2.5015736263363535</v>
      </c>
    </row>
    <row r="499" spans="1:4" ht="12.75">
      <c r="A499">
        <f t="shared" si="28"/>
        <v>1.1257373675363425</v>
      </c>
      <c r="B499">
        <f t="shared" si="31"/>
        <v>64.5</v>
      </c>
      <c r="C499">
        <f t="shared" si="29"/>
        <v>1.4827184358006509</v>
      </c>
      <c r="D499">
        <f t="shared" si="30"/>
        <v>2.5665282018188</v>
      </c>
    </row>
    <row r="500" spans="1:4" ht="12.75">
      <c r="A500">
        <f t="shared" si="28"/>
        <v>1.1344640137963142</v>
      </c>
      <c r="B500">
        <f t="shared" si="31"/>
        <v>65</v>
      </c>
      <c r="C500">
        <f t="shared" si="29"/>
        <v>1.4288495612538428</v>
      </c>
      <c r="D500">
        <f t="shared" si="30"/>
        <v>2.6319194266973267</v>
      </c>
    </row>
    <row r="501" spans="1:4" ht="12.75">
      <c r="A501">
        <f t="shared" si="28"/>
        <v>1.143190660056286</v>
      </c>
      <c r="B501">
        <f t="shared" si="31"/>
        <v>65.5</v>
      </c>
      <c r="C501">
        <f t="shared" si="29"/>
        <v>1.37576388403797</v>
      </c>
      <c r="D501">
        <f t="shared" si="30"/>
        <v>2.6977273821713763</v>
      </c>
    </row>
    <row r="502" spans="1:4" ht="12.75">
      <c r="A502">
        <f t="shared" si="28"/>
        <v>1.1519173063162575</v>
      </c>
      <c r="B502">
        <f t="shared" si="31"/>
        <v>66</v>
      </c>
      <c r="C502">
        <f t="shared" si="29"/>
        <v>1.323477574564567</v>
      </c>
      <c r="D502">
        <f t="shared" si="30"/>
        <v>2.7639320225002124</v>
      </c>
    </row>
    <row r="503" spans="1:4" ht="12.75">
      <c r="A503">
        <f t="shared" si="28"/>
        <v>1.160643952576229</v>
      </c>
      <c r="B503">
        <f t="shared" si="31"/>
        <v>66.5</v>
      </c>
      <c r="C503">
        <f t="shared" si="29"/>
        <v>1.2720065597500063</v>
      </c>
      <c r="D503">
        <f t="shared" si="30"/>
        <v>2.830513181109054</v>
      </c>
    </row>
    <row r="504" spans="1:4" ht="12.75">
      <c r="A504">
        <f t="shared" si="28"/>
        <v>1.1693705988362006</v>
      </c>
      <c r="B504">
        <f t="shared" si="31"/>
        <v>67</v>
      </c>
      <c r="C504">
        <f t="shared" si="29"/>
        <v>1.221366518164012</v>
      </c>
      <c r="D504">
        <f t="shared" si="30"/>
        <v>2.897450576732004</v>
      </c>
    </row>
    <row r="505" spans="1:4" ht="12.75">
      <c r="A505">
        <f t="shared" si="28"/>
        <v>1.1780972450961724</v>
      </c>
      <c r="B505">
        <f t="shared" si="31"/>
        <v>67.5</v>
      </c>
      <c r="C505">
        <f t="shared" si="29"/>
        <v>1.1715728752538104</v>
      </c>
      <c r="D505">
        <f t="shared" si="30"/>
        <v>2.9647238195899184</v>
      </c>
    </row>
    <row r="506" spans="1:4" ht="12.75">
      <c r="A506">
        <f t="shared" si="28"/>
        <v>1.1868238913561442</v>
      </c>
      <c r="B506">
        <f t="shared" si="31"/>
        <v>68</v>
      </c>
      <c r="C506">
        <f t="shared" si="29"/>
        <v>1.122640798645395</v>
      </c>
      <c r="D506">
        <f t="shared" si="30"/>
        <v>3.0323124176013314</v>
      </c>
    </row>
    <row r="507" spans="1:4" ht="12.75">
      <c r="A507">
        <f t="shared" si="28"/>
        <v>1.1955505376161157</v>
      </c>
      <c r="B507">
        <f t="shared" si="31"/>
        <v>68.5</v>
      </c>
      <c r="C507">
        <f t="shared" si="29"/>
        <v>1.0745851935233182</v>
      </c>
      <c r="D507">
        <f t="shared" si="30"/>
        <v>3.100195782624542</v>
      </c>
    </row>
    <row r="508" spans="1:4" ht="12.75">
      <c r="A508">
        <f t="shared" si="28"/>
        <v>1.2042771838760873</v>
      </c>
      <c r="B508">
        <f t="shared" si="31"/>
        <v>69</v>
      </c>
      <c r="C508">
        <f t="shared" si="29"/>
        <v>1.0274206980904237</v>
      </c>
      <c r="D508">
        <f t="shared" si="30"/>
        <v>3.1683532367289633</v>
      </c>
    </row>
    <row r="509" spans="1:4" ht="12.75">
      <c r="A509">
        <f t="shared" si="28"/>
        <v>1.213003830136059</v>
      </c>
      <c r="B509">
        <f t="shared" si="31"/>
        <v>69.5</v>
      </c>
      <c r="C509">
        <f t="shared" si="29"/>
        <v>0.9811616791089118</v>
      </c>
      <c r="D509">
        <f t="shared" si="30"/>
        <v>3.236764018493823</v>
      </c>
    </row>
    <row r="510" spans="1:4" ht="12.75">
      <c r="A510">
        <f t="shared" si="28"/>
        <v>1.2217304763960306</v>
      </c>
      <c r="B510">
        <f t="shared" si="31"/>
        <v>70</v>
      </c>
      <c r="C510">
        <f t="shared" si="29"/>
        <v>0.9358222275240884</v>
      </c>
      <c r="D510">
        <f t="shared" si="30"/>
        <v>3.30540728933228</v>
      </c>
    </row>
    <row r="511" spans="1:4" ht="12.75">
      <c r="A511">
        <f t="shared" si="28"/>
        <v>1.2304571226560022</v>
      </c>
      <c r="B511">
        <f t="shared" si="31"/>
        <v>70.5</v>
      </c>
      <c r="C511">
        <f t="shared" si="29"/>
        <v>0.8914161541721175</v>
      </c>
      <c r="D511">
        <f t="shared" si="30"/>
        <v>3.3742621398390766</v>
      </c>
    </row>
    <row r="512" spans="1:4" ht="12.75">
      <c r="A512">
        <f t="shared" si="28"/>
        <v>1.239183768915974</v>
      </c>
      <c r="B512">
        <f t="shared" si="31"/>
        <v>71</v>
      </c>
      <c r="C512">
        <f t="shared" si="29"/>
        <v>0.8479569855731126</v>
      </c>
      <c r="D512">
        <f t="shared" si="30"/>
        <v>3.4433075961597392</v>
      </c>
    </row>
    <row r="513" spans="1:4" ht="12.75">
      <c r="A513">
        <f t="shared" si="28"/>
        <v>1.2479104151759457</v>
      </c>
      <c r="B513">
        <f t="shared" si="31"/>
        <v>71.5</v>
      </c>
      <c r="C513">
        <f t="shared" si="29"/>
        <v>0.8054579598108284</v>
      </c>
      <c r="D513">
        <f t="shared" si="30"/>
        <v>3.5125226263794125</v>
      </c>
    </row>
    <row r="514" spans="1:4" ht="12.75">
      <c r="A514">
        <f t="shared" si="28"/>
        <v>1.2566370614359172</v>
      </c>
      <c r="B514">
        <f t="shared" si="31"/>
        <v>72</v>
      </c>
      <c r="C514">
        <f t="shared" si="29"/>
        <v>0.7639320225002104</v>
      </c>
      <c r="D514">
        <f t="shared" si="30"/>
        <v>3.5818861469293877</v>
      </c>
    </row>
    <row r="515" spans="1:4" ht="12.75">
      <c r="A515">
        <f t="shared" si="28"/>
        <v>1.2653637076958888</v>
      </c>
      <c r="B515">
        <f t="shared" si="31"/>
        <v>72.5</v>
      </c>
      <c r="C515">
        <f t="shared" si="29"/>
        <v>0.7233918228440336</v>
      </c>
      <c r="D515">
        <f t="shared" si="30"/>
        <v>3.6513770290093683</v>
      </c>
    </row>
    <row r="516" spans="1:4" ht="12.75">
      <c r="A516">
        <f t="shared" si="28"/>
        <v>1.2740903539558606</v>
      </c>
      <c r="B516">
        <f t="shared" si="31"/>
        <v>73</v>
      </c>
      <c r="C516">
        <f t="shared" si="29"/>
        <v>0.6838497097798334</v>
      </c>
      <c r="D516">
        <f t="shared" si="30"/>
        <v>3.720974105023501</v>
      </c>
    </row>
    <row r="517" spans="1:4" ht="12.75">
      <c r="A517">
        <f t="shared" si="28"/>
        <v>1.2828170002158323</v>
      </c>
      <c r="B517">
        <f t="shared" si="31"/>
        <v>73.5</v>
      </c>
      <c r="C517">
        <f t="shared" si="29"/>
        <v>0.6453177282183035</v>
      </c>
      <c r="D517">
        <f t="shared" si="30"/>
        <v>3.7906561750282277</v>
      </c>
    </row>
    <row r="518" spans="1:4" ht="12.75">
      <c r="A518">
        <f t="shared" si="28"/>
        <v>1.2915436464758039</v>
      </c>
      <c r="B518">
        <f t="shared" si="31"/>
        <v>74</v>
      </c>
      <c r="C518">
        <f t="shared" si="29"/>
        <v>0.6078076153742961</v>
      </c>
      <c r="D518">
        <f t="shared" si="30"/>
        <v>3.860402013189998</v>
      </c>
    </row>
    <row r="519" spans="1:4" ht="12.75">
      <c r="A519">
        <f t="shared" si="28"/>
        <v>1.3002702927357754</v>
      </c>
      <c r="B519">
        <f t="shared" si="31"/>
        <v>74.5</v>
      </c>
      <c r="C519">
        <f t="shared" si="29"/>
        <v>0.5713307971915512</v>
      </c>
      <c r="D519">
        <f t="shared" si="30"/>
        <v>3.9301903742508673</v>
      </c>
    </row>
    <row r="520" spans="1:4" ht="12.75">
      <c r="A520">
        <f aca="true" t="shared" si="32" ref="A520:A583">B520*PI()/180</f>
        <v>1.3089969389957472</v>
      </c>
      <c r="B520">
        <f t="shared" si="31"/>
        <v>75</v>
      </c>
      <c r="C520">
        <f t="shared" si="29"/>
        <v>0.5358983848622453</v>
      </c>
      <c r="D520">
        <f t="shared" si="30"/>
        <v>4.000000000000002</v>
      </c>
    </row>
    <row r="521" spans="1:4" ht="12.75">
      <c r="A521">
        <f t="shared" si="32"/>
        <v>1.3177235852557188</v>
      </c>
      <c r="B521">
        <f t="shared" si="31"/>
        <v>75.5</v>
      </c>
      <c r="C521">
        <f t="shared" si="29"/>
        <v>0.5015211714424171</v>
      </c>
      <c r="D521">
        <f t="shared" si="30"/>
        <v>4.069809625749135</v>
      </c>
    </row>
    <row r="522" spans="1:4" ht="12.75">
      <c r="A522">
        <f t="shared" si="32"/>
        <v>1.3264502315156903</v>
      </c>
      <c r="B522">
        <f t="shared" si="31"/>
        <v>76</v>
      </c>
      <c r="C522">
        <f aca="true" t="shared" si="33" ref="C522:C585">$I$4*COS(A522)^2</f>
        <v>0.4682096285642929</v>
      </c>
      <c r="D522">
        <f aca="true" t="shared" si="34" ref="D522:D585">$I$4*COS(A522-120*PI()/180)^2</f>
        <v>4.139597986810005</v>
      </c>
    </row>
    <row r="523" spans="1:4" ht="12.75">
      <c r="A523">
        <f t="shared" si="32"/>
        <v>1.335176877775662</v>
      </c>
      <c r="B523">
        <f aca="true" t="shared" si="35" ref="B523:B586">B522+0.5</f>
        <v>76.5</v>
      </c>
      <c r="C523">
        <f t="shared" si="33"/>
        <v>0.4359739032465288</v>
      </c>
      <c r="D523">
        <f t="shared" si="34"/>
        <v>4.209343824971777</v>
      </c>
    </row>
    <row r="524" spans="1:4" ht="12.75">
      <c r="A524">
        <f t="shared" si="32"/>
        <v>1.3439035240356338</v>
      </c>
      <c r="B524">
        <f t="shared" si="35"/>
        <v>77</v>
      </c>
      <c r="C524">
        <f t="shared" si="33"/>
        <v>0.40482381480333174</v>
      </c>
      <c r="D524">
        <f t="shared" si="34"/>
        <v>4.279025894976503</v>
      </c>
    </row>
    <row r="525" spans="1:4" ht="12.75">
      <c r="A525">
        <f t="shared" si="32"/>
        <v>1.3526301702956054</v>
      </c>
      <c r="B525">
        <f t="shared" si="35"/>
        <v>77.5</v>
      </c>
      <c r="C525">
        <f t="shared" si="33"/>
        <v>0.37476885185340025</v>
      </c>
      <c r="D525">
        <f t="shared" si="34"/>
        <v>4.348622970990634</v>
      </c>
    </row>
    <row r="526" spans="1:4" ht="12.75">
      <c r="A526">
        <f t="shared" si="32"/>
        <v>1.361356816555577</v>
      </c>
      <c r="B526">
        <f t="shared" si="35"/>
        <v>78</v>
      </c>
      <c r="C526">
        <f t="shared" si="33"/>
        <v>0.3458181694295968</v>
      </c>
      <c r="D526">
        <f t="shared" si="34"/>
        <v>4.418113853070615</v>
      </c>
    </row>
    <row r="527" spans="1:4" ht="12.75">
      <c r="A527">
        <f t="shared" si="32"/>
        <v>1.3700834628155485</v>
      </c>
      <c r="B527">
        <f t="shared" si="35"/>
        <v>78.5</v>
      </c>
      <c r="C527">
        <f t="shared" si="33"/>
        <v>0.31798058619023944</v>
      </c>
      <c r="D527">
        <f t="shared" si="34"/>
        <v>4.487477373620591</v>
      </c>
    </row>
    <row r="528" spans="1:4" ht="12.75">
      <c r="A528">
        <f t="shared" si="32"/>
        <v>1.3788101090755203</v>
      </c>
      <c r="B528">
        <f t="shared" si="35"/>
        <v>79</v>
      </c>
      <c r="C528">
        <f t="shared" si="33"/>
        <v>0.2912645817328507</v>
      </c>
      <c r="D528">
        <f t="shared" si="34"/>
        <v>4.556692403840263</v>
      </c>
    </row>
    <row r="529" spans="1:4" ht="12.75">
      <c r="A529">
        <f t="shared" si="32"/>
        <v>1.387536755335492</v>
      </c>
      <c r="B529">
        <f t="shared" si="35"/>
        <v>79.5</v>
      </c>
      <c r="C529">
        <f t="shared" si="33"/>
        <v>0.265678294011193</v>
      </c>
      <c r="D529">
        <f t="shared" si="34"/>
        <v>4.6257378601609265</v>
      </c>
    </row>
    <row r="530" spans="1:4" ht="12.75">
      <c r="A530">
        <f t="shared" si="32"/>
        <v>1.3962634015954636</v>
      </c>
      <c r="B530">
        <f t="shared" si="35"/>
        <v>80</v>
      </c>
      <c r="C530">
        <f t="shared" si="33"/>
        <v>0.24122951685636665</v>
      </c>
      <c r="D530">
        <f t="shared" si="34"/>
        <v>4.694592710667722</v>
      </c>
    </row>
    <row r="531" spans="1:4" ht="12.75">
      <c r="A531">
        <f t="shared" si="32"/>
        <v>1.4049900478554351</v>
      </c>
      <c r="B531">
        <f t="shared" si="35"/>
        <v>80.5</v>
      </c>
      <c r="C531">
        <f t="shared" si="33"/>
        <v>0.21792569760273323</v>
      </c>
      <c r="D531">
        <f t="shared" si="34"/>
        <v>4.763235981506179</v>
      </c>
    </row>
    <row r="532" spans="1:4" ht="12.75">
      <c r="A532">
        <f t="shared" si="32"/>
        <v>1.413716694115407</v>
      </c>
      <c r="B532">
        <f t="shared" si="35"/>
        <v>81</v>
      </c>
      <c r="C532">
        <f t="shared" si="33"/>
        <v>0.19577393481938585</v>
      </c>
      <c r="D532">
        <f t="shared" si="34"/>
        <v>4.831646763271039</v>
      </c>
    </row>
    <row r="533" spans="1:4" ht="12.75">
      <c r="A533">
        <f t="shared" si="32"/>
        <v>1.4224433403753785</v>
      </c>
      <c r="B533">
        <f t="shared" si="35"/>
        <v>81.5</v>
      </c>
      <c r="C533">
        <f t="shared" si="33"/>
        <v>0.17478097614785842</v>
      </c>
      <c r="D533">
        <f t="shared" si="34"/>
        <v>4.89980421737546</v>
      </c>
    </row>
    <row r="534" spans="1:4" ht="12.75">
      <c r="A534">
        <f t="shared" si="32"/>
        <v>1.43116998663535</v>
      </c>
      <c r="B534">
        <f t="shared" si="35"/>
        <v>82</v>
      </c>
      <c r="C534">
        <f t="shared" si="33"/>
        <v>0.1549532162467251</v>
      </c>
      <c r="D534">
        <f t="shared" si="34"/>
        <v>4.96768758239867</v>
      </c>
    </row>
    <row r="535" spans="1:4" ht="12.75">
      <c r="A535">
        <f t="shared" si="32"/>
        <v>1.4398966328953218</v>
      </c>
      <c r="B535">
        <f t="shared" si="35"/>
        <v>82.5</v>
      </c>
      <c r="C535">
        <f t="shared" si="33"/>
        <v>0.1362966948437271</v>
      </c>
      <c r="D535">
        <f t="shared" si="34"/>
        <v>5.035276180410085</v>
      </c>
    </row>
    <row r="536" spans="1:4" ht="12.75">
      <c r="A536">
        <f t="shared" si="32"/>
        <v>1.4486232791552935</v>
      </c>
      <c r="B536">
        <f t="shared" si="35"/>
        <v>83</v>
      </c>
      <c r="C536">
        <f t="shared" si="33"/>
        <v>0.11881709489601412</v>
      </c>
      <c r="D536">
        <f t="shared" si="34"/>
        <v>5.102549423267998</v>
      </c>
    </row>
    <row r="537" spans="1:4" ht="12.75">
      <c r="A537">
        <f t="shared" si="32"/>
        <v>1.4573499254152653</v>
      </c>
      <c r="B537">
        <f t="shared" si="35"/>
        <v>83.5</v>
      </c>
      <c r="C537">
        <f t="shared" si="33"/>
        <v>0.10251974085905889</v>
      </c>
      <c r="D537">
        <f t="shared" si="34"/>
        <v>5.169486818890949</v>
      </c>
    </row>
    <row r="538" spans="1:4" ht="12.75">
      <c r="A538">
        <f t="shared" si="32"/>
        <v>1.4660765716752369</v>
      </c>
      <c r="B538">
        <f t="shared" si="35"/>
        <v>84</v>
      </c>
      <c r="C538">
        <f t="shared" si="33"/>
        <v>0.08740959706477743</v>
      </c>
      <c r="D538">
        <f t="shared" si="34"/>
        <v>5.236067977499792</v>
      </c>
    </row>
    <row r="539" spans="1:4" ht="12.75">
      <c r="A539">
        <f t="shared" si="32"/>
        <v>1.4748032179352084</v>
      </c>
      <c r="B539">
        <f t="shared" si="35"/>
        <v>84.5</v>
      </c>
      <c r="C539">
        <f t="shared" si="33"/>
        <v>0.0734912662093443</v>
      </c>
      <c r="D539">
        <f t="shared" si="34"/>
        <v>5.302272617828629</v>
      </c>
    </row>
    <row r="540" spans="1:4" ht="12.75">
      <c r="A540">
        <f t="shared" si="32"/>
        <v>1.4835298641951802</v>
      </c>
      <c r="B540">
        <f t="shared" si="35"/>
        <v>85</v>
      </c>
      <c r="C540">
        <f t="shared" si="33"/>
        <v>0.06076898795116771</v>
      </c>
      <c r="D540">
        <f t="shared" si="34"/>
        <v>5.368080573302676</v>
      </c>
    </row>
    <row r="541" spans="1:4" ht="12.75">
      <c r="A541">
        <f t="shared" si="32"/>
        <v>1.4922565104551517</v>
      </c>
      <c r="B541">
        <f t="shared" si="35"/>
        <v>85.5</v>
      </c>
      <c r="C541">
        <f t="shared" si="33"/>
        <v>0.04924663761944916</v>
      </c>
      <c r="D541">
        <f t="shared" si="34"/>
        <v>5.433471798181203</v>
      </c>
    </row>
    <row r="542" spans="1:4" ht="12.75">
      <c r="A542">
        <f t="shared" si="32"/>
        <v>1.5009831567151233</v>
      </c>
      <c r="B542">
        <f t="shared" si="35"/>
        <v>86</v>
      </c>
      <c r="C542">
        <f t="shared" si="33"/>
        <v>0.03892772503371891</v>
      </c>
      <c r="D542">
        <f t="shared" si="34"/>
        <v>5.498426373663649</v>
      </c>
    </row>
    <row r="543" spans="1:4" ht="12.75">
      <c r="A543">
        <f t="shared" si="32"/>
        <v>1.509709802975095</v>
      </c>
      <c r="B543">
        <f t="shared" si="35"/>
        <v>86.5</v>
      </c>
      <c r="C543">
        <f t="shared" si="33"/>
        <v>0.029815393434711894</v>
      </c>
      <c r="D543">
        <f t="shared" si="34"/>
        <v>5.562924513957097</v>
      </c>
    </row>
    <row r="544" spans="1:4" ht="12.75">
      <c r="A544">
        <f t="shared" si="32"/>
        <v>1.5184364492350666</v>
      </c>
      <c r="B544">
        <f t="shared" si="35"/>
        <v>87</v>
      </c>
      <c r="C544">
        <f t="shared" si="33"/>
        <v>0.021912418526906764</v>
      </c>
      <c r="D544">
        <f t="shared" si="34"/>
        <v>5.6269465723032015</v>
      </c>
    </row>
    <row r="545" spans="1:4" ht="12.75">
      <c r="A545">
        <f t="shared" si="32"/>
        <v>1.5271630954950381</v>
      </c>
      <c r="B545">
        <f t="shared" si="35"/>
        <v>87.5</v>
      </c>
      <c r="C545">
        <f t="shared" si="33"/>
        <v>0.01522120763301803</v>
      </c>
      <c r="D545">
        <f t="shared" si="34"/>
        <v>5.690473046962798</v>
      </c>
    </row>
    <row r="546" spans="1:4" ht="12.75">
      <c r="A546">
        <f t="shared" si="32"/>
        <v>1.53588974175501</v>
      </c>
      <c r="B546">
        <f t="shared" si="35"/>
        <v>88</v>
      </c>
      <c r="C546">
        <f t="shared" si="33"/>
        <v>0.00974379896070307</v>
      </c>
      <c r="D546">
        <f t="shared" si="34"/>
        <v>5.753484587156311</v>
      </c>
    </row>
    <row r="547" spans="1:4" ht="12.75">
      <c r="A547">
        <f t="shared" si="32"/>
        <v>1.5446163880149817</v>
      </c>
      <c r="B547">
        <f t="shared" si="35"/>
        <v>88.5</v>
      </c>
      <c r="C547">
        <f t="shared" si="33"/>
        <v>0.005481860981704499</v>
      </c>
      <c r="D547">
        <f t="shared" si="34"/>
        <v>5.81596199895819</v>
      </c>
    </row>
    <row r="548" spans="1:4" ht="12.75">
      <c r="A548">
        <f t="shared" si="32"/>
        <v>1.5533430342749535</v>
      </c>
      <c r="B548">
        <f t="shared" si="35"/>
        <v>89</v>
      </c>
      <c r="C548">
        <f t="shared" si="33"/>
        <v>0.0024366919236170417</v>
      </c>
      <c r="D548">
        <f t="shared" si="34"/>
        <v>5.877886251143566</v>
      </c>
    </row>
    <row r="549" spans="1:4" ht="12.75">
      <c r="A549">
        <f t="shared" si="32"/>
        <v>1.562069680534925</v>
      </c>
      <c r="B549">
        <f t="shared" si="35"/>
        <v>89.5</v>
      </c>
      <c r="C549">
        <f t="shared" si="33"/>
        <v>0.000609219374435038</v>
      </c>
      <c r="D549">
        <f t="shared" si="34"/>
        <v>5.939238480985351</v>
      </c>
    </row>
    <row r="550" spans="1:4" ht="12.75">
      <c r="A550">
        <f t="shared" si="32"/>
        <v>1.5707963267948966</v>
      </c>
      <c r="B550">
        <f t="shared" si="35"/>
        <v>90</v>
      </c>
      <c r="C550">
        <f t="shared" si="33"/>
        <v>3.001977473129958E-32</v>
      </c>
      <c r="D550">
        <f t="shared" si="34"/>
        <v>6.000000000000001</v>
      </c>
    </row>
    <row r="551" spans="1:4" ht="12.75">
      <c r="A551">
        <f t="shared" si="32"/>
        <v>1.579522973054868</v>
      </c>
      <c r="B551">
        <f t="shared" si="35"/>
        <v>90.5</v>
      </c>
      <c r="C551">
        <f t="shared" si="33"/>
        <v>0.000609219374435021</v>
      </c>
      <c r="D551">
        <f t="shared" si="34"/>
        <v>6.060152299640217</v>
      </c>
    </row>
    <row r="552" spans="1:4" ht="12.75">
      <c r="A552">
        <f t="shared" si="32"/>
        <v>1.5882496193148399</v>
      </c>
      <c r="B552">
        <f t="shared" si="35"/>
        <v>91</v>
      </c>
      <c r="C552">
        <f t="shared" si="33"/>
        <v>0.00243669192361707</v>
      </c>
      <c r="D552">
        <f t="shared" si="34"/>
        <v>6.1196770569328205</v>
      </c>
    </row>
    <row r="553" spans="1:4" ht="12.75">
      <c r="A553">
        <f t="shared" si="32"/>
        <v>1.5969762655748114</v>
      </c>
      <c r="B553">
        <f t="shared" si="35"/>
        <v>91.5</v>
      </c>
      <c r="C553">
        <f t="shared" si="33"/>
        <v>0.0054818609817044485</v>
      </c>
      <c r="D553">
        <f t="shared" si="34"/>
        <v>6.178556140060109</v>
      </c>
    </row>
    <row r="554" spans="1:4" ht="12.75">
      <c r="A554">
        <f t="shared" si="32"/>
        <v>1.605702911834783</v>
      </c>
      <c r="B554">
        <f t="shared" si="35"/>
        <v>92</v>
      </c>
      <c r="C554">
        <f t="shared" si="33"/>
        <v>0.009743798960702876</v>
      </c>
      <c r="D554">
        <f t="shared" si="34"/>
        <v>6.236771613882988</v>
      </c>
    </row>
    <row r="555" spans="1:4" ht="12.75">
      <c r="A555">
        <f t="shared" si="32"/>
        <v>1.6144295580947547</v>
      </c>
      <c r="B555">
        <f t="shared" si="35"/>
        <v>92.5</v>
      </c>
      <c r="C555">
        <f t="shared" si="33"/>
        <v>0.015221207633017793</v>
      </c>
      <c r="D555">
        <f t="shared" si="34"/>
        <v>6.294305745404184</v>
      </c>
    </row>
    <row r="556" spans="1:4" ht="12.75">
      <c r="A556">
        <f t="shared" si="32"/>
        <v>1.6231562043547263</v>
      </c>
      <c r="B556">
        <f t="shared" si="35"/>
        <v>93</v>
      </c>
      <c r="C556">
        <f t="shared" si="33"/>
        <v>0.021912418526906473</v>
      </c>
      <c r="D556">
        <f t="shared" si="34"/>
        <v>6.351141009169893</v>
      </c>
    </row>
    <row r="557" spans="1:4" ht="12.75">
      <c r="A557">
        <f t="shared" si="32"/>
        <v>1.6318828506146983</v>
      </c>
      <c r="B557">
        <f t="shared" si="35"/>
        <v>93.5</v>
      </c>
      <c r="C557">
        <f t="shared" si="33"/>
        <v>0.02981539343471199</v>
      </c>
      <c r="D557">
        <f t="shared" si="34"/>
        <v>6.407260092608196</v>
      </c>
    </row>
    <row r="558" spans="1:4" ht="12.75">
      <c r="A558">
        <f t="shared" si="32"/>
        <v>1.6406094968746698</v>
      </c>
      <c r="B558">
        <f t="shared" si="35"/>
        <v>94</v>
      </c>
      <c r="C558">
        <f t="shared" si="33"/>
        <v>0.038927725033718774</v>
      </c>
      <c r="D558">
        <f t="shared" si="34"/>
        <v>6.462645901302635</v>
      </c>
    </row>
    <row r="559" spans="1:4" ht="12.75">
      <c r="A559">
        <f t="shared" si="32"/>
        <v>1.6493361431346414</v>
      </c>
      <c r="B559">
        <f t="shared" si="35"/>
        <v>94.5</v>
      </c>
      <c r="C559">
        <f t="shared" si="33"/>
        <v>0.04924663761944901</v>
      </c>
      <c r="D559">
        <f t="shared" si="34"/>
        <v>6.51728156419935</v>
      </c>
    </row>
    <row r="560" spans="1:4" ht="12.75">
      <c r="A560">
        <f t="shared" si="32"/>
        <v>1.6580627893946132</v>
      </c>
      <c r="B560">
        <f t="shared" si="35"/>
        <v>95</v>
      </c>
      <c r="C560">
        <f t="shared" si="33"/>
        <v>0.06076898795116785</v>
      </c>
      <c r="D560">
        <f t="shared" si="34"/>
        <v>6.571150438746159</v>
      </c>
    </row>
    <row r="561" spans="1:4" ht="12.75">
      <c r="A561">
        <f t="shared" si="32"/>
        <v>1.6667894356545847</v>
      </c>
      <c r="B561">
        <f t="shared" si="35"/>
        <v>95.5</v>
      </c>
      <c r="C561">
        <f t="shared" si="33"/>
        <v>0.07349126620934412</v>
      </c>
      <c r="D561">
        <f t="shared" si="34"/>
        <v>6.624236115962031</v>
      </c>
    </row>
    <row r="562" spans="1:4" ht="12.75">
      <c r="A562">
        <f t="shared" si="32"/>
        <v>1.6755160819145563</v>
      </c>
      <c r="B562">
        <f t="shared" si="35"/>
        <v>96</v>
      </c>
      <c r="C562">
        <f t="shared" si="33"/>
        <v>0.08740959706477722</v>
      </c>
      <c r="D562">
        <f t="shared" si="34"/>
        <v>6.676522425435434</v>
      </c>
    </row>
    <row r="563" spans="1:4" ht="12.75">
      <c r="A563">
        <f t="shared" si="32"/>
        <v>1.684242728174528</v>
      </c>
      <c r="B563">
        <f t="shared" si="35"/>
        <v>96.5</v>
      </c>
      <c r="C563">
        <f t="shared" si="33"/>
        <v>0.10251974085905906</v>
      </c>
      <c r="D563">
        <f t="shared" si="34"/>
        <v>6.727993440249995</v>
      </c>
    </row>
    <row r="564" spans="1:4" ht="12.75">
      <c r="A564">
        <f t="shared" si="32"/>
        <v>1.6929693744344996</v>
      </c>
      <c r="B564">
        <f t="shared" si="35"/>
        <v>97</v>
      </c>
      <c r="C564">
        <f t="shared" si="33"/>
        <v>0.11881709489601389</v>
      </c>
      <c r="D564">
        <f t="shared" si="34"/>
        <v>6.77863348183599</v>
      </c>
    </row>
    <row r="565" spans="1:4" ht="12.75">
      <c r="A565">
        <f t="shared" si="32"/>
        <v>1.7016960206944711</v>
      </c>
      <c r="B565">
        <f t="shared" si="35"/>
        <v>97.5</v>
      </c>
      <c r="C565">
        <f t="shared" si="33"/>
        <v>0.13629669484372642</v>
      </c>
      <c r="D565">
        <f t="shared" si="34"/>
        <v>6.82842712474619</v>
      </c>
    </row>
    <row r="566" spans="1:4" ht="12.75">
      <c r="A566">
        <f t="shared" si="32"/>
        <v>1.710422666954443</v>
      </c>
      <c r="B566">
        <f t="shared" si="35"/>
        <v>98</v>
      </c>
      <c r="C566">
        <f t="shared" si="33"/>
        <v>0.15495321624672434</v>
      </c>
      <c r="D566">
        <f t="shared" si="34"/>
        <v>6.877359201354605</v>
      </c>
    </row>
    <row r="567" spans="1:4" ht="12.75">
      <c r="A567">
        <f t="shared" si="32"/>
        <v>1.7191493132144144</v>
      </c>
      <c r="B567">
        <f t="shared" si="35"/>
        <v>98.5</v>
      </c>
      <c r="C567">
        <f t="shared" si="33"/>
        <v>0.17478097614785765</v>
      </c>
      <c r="D567">
        <f t="shared" si="34"/>
        <v>6.925414806476683</v>
      </c>
    </row>
    <row r="568" spans="1:4" ht="12.75">
      <c r="A568">
        <f t="shared" si="32"/>
        <v>1.7278759594743864</v>
      </c>
      <c r="B568">
        <f t="shared" si="35"/>
        <v>99</v>
      </c>
      <c r="C568">
        <f t="shared" si="33"/>
        <v>0.19577393481938613</v>
      </c>
      <c r="D568">
        <f t="shared" si="34"/>
        <v>6.972579301909579</v>
      </c>
    </row>
    <row r="569" spans="1:4" ht="12.75">
      <c r="A569">
        <f t="shared" si="32"/>
        <v>1.736602605734358</v>
      </c>
      <c r="B569">
        <f t="shared" si="35"/>
        <v>99.5</v>
      </c>
      <c r="C569">
        <f t="shared" si="33"/>
        <v>0.21792569760273292</v>
      </c>
      <c r="D569">
        <f t="shared" si="34"/>
        <v>7.0188383208910885</v>
      </c>
    </row>
    <row r="570" spans="1:4" ht="12.75">
      <c r="A570">
        <f t="shared" si="32"/>
        <v>1.7453292519943295</v>
      </c>
      <c r="B570">
        <f t="shared" si="35"/>
        <v>100</v>
      </c>
      <c r="C570">
        <f t="shared" si="33"/>
        <v>0.24122951685636634</v>
      </c>
      <c r="D570">
        <f t="shared" si="34"/>
        <v>7.0641777724759125</v>
      </c>
    </row>
    <row r="571" spans="1:4" ht="12.75">
      <c r="A571">
        <f t="shared" si="32"/>
        <v>1.7540558982543013</v>
      </c>
      <c r="B571">
        <f t="shared" si="35"/>
        <v>100.5</v>
      </c>
      <c r="C571">
        <f t="shared" si="33"/>
        <v>0.2656782940111932</v>
      </c>
      <c r="D571">
        <f t="shared" si="34"/>
        <v>7.108583845827885</v>
      </c>
    </row>
    <row r="572" spans="1:4" ht="12.75">
      <c r="A572">
        <f t="shared" si="32"/>
        <v>1.7627825445142729</v>
      </c>
      <c r="B572">
        <f t="shared" si="35"/>
        <v>101</v>
      </c>
      <c r="C572">
        <f t="shared" si="33"/>
        <v>0.29126458173285036</v>
      </c>
      <c r="D572">
        <f t="shared" si="34"/>
        <v>7.152043014426888</v>
      </c>
    </row>
    <row r="573" spans="1:4" ht="12.75">
      <c r="A573">
        <f t="shared" si="32"/>
        <v>1.7715091907742444</v>
      </c>
      <c r="B573">
        <f t="shared" si="35"/>
        <v>101.5</v>
      </c>
      <c r="C573">
        <f t="shared" si="33"/>
        <v>0.3179805861902383</v>
      </c>
      <c r="D573">
        <f t="shared" si="34"/>
        <v>7.194542040189171</v>
      </c>
    </row>
    <row r="574" spans="1:4" ht="12.75">
      <c r="A574">
        <f t="shared" si="32"/>
        <v>1.780235837034216</v>
      </c>
      <c r="B574">
        <f t="shared" si="35"/>
        <v>102</v>
      </c>
      <c r="C574">
        <f t="shared" si="33"/>
        <v>0.3458181694295957</v>
      </c>
      <c r="D574">
        <f t="shared" si="34"/>
        <v>7.236067977499789</v>
      </c>
    </row>
    <row r="575" spans="1:4" ht="12.75">
      <c r="A575">
        <f t="shared" si="32"/>
        <v>1.7889624832941877</v>
      </c>
      <c r="B575">
        <f t="shared" si="35"/>
        <v>102.5</v>
      </c>
      <c r="C575">
        <f t="shared" si="33"/>
        <v>0.37476885185339986</v>
      </c>
      <c r="D575">
        <f t="shared" si="34"/>
        <v>7.276608177155968</v>
      </c>
    </row>
    <row r="576" spans="1:4" ht="12.75">
      <c r="A576">
        <f t="shared" si="32"/>
        <v>1.7976891295541593</v>
      </c>
      <c r="B576">
        <f t="shared" si="35"/>
        <v>103</v>
      </c>
      <c r="C576">
        <f t="shared" si="33"/>
        <v>0.40482381480333135</v>
      </c>
      <c r="D576">
        <f t="shared" si="34"/>
        <v>7.316150290220167</v>
      </c>
    </row>
    <row r="577" spans="1:4" ht="12.75">
      <c r="A577">
        <f t="shared" si="32"/>
        <v>1.8064157758141308</v>
      </c>
      <c r="B577">
        <f t="shared" si="35"/>
        <v>103.5</v>
      </c>
      <c r="C577">
        <f t="shared" si="33"/>
        <v>0.43597390324652746</v>
      </c>
      <c r="D577">
        <f t="shared" si="34"/>
        <v>7.354682271781696</v>
      </c>
    </row>
    <row r="578" spans="1:4" ht="12.75">
      <c r="A578">
        <f t="shared" si="32"/>
        <v>1.8151424220741028</v>
      </c>
      <c r="B578">
        <f t="shared" si="35"/>
        <v>104</v>
      </c>
      <c r="C578">
        <f t="shared" si="33"/>
        <v>0.4682096285642925</v>
      </c>
      <c r="D578">
        <f t="shared" si="34"/>
        <v>7.392192384625704</v>
      </c>
    </row>
    <row r="579" spans="1:4" ht="12.75">
      <c r="A579">
        <f t="shared" si="32"/>
        <v>1.8238690683340744</v>
      </c>
      <c r="B579">
        <f t="shared" si="35"/>
        <v>104.5</v>
      </c>
      <c r="C579">
        <f t="shared" si="33"/>
        <v>0.5015211714424167</v>
      </c>
      <c r="D579">
        <f t="shared" si="34"/>
        <v>7.42866920280845</v>
      </c>
    </row>
    <row r="580" spans="1:4" ht="12.75">
      <c r="A580">
        <f t="shared" si="32"/>
        <v>1.8325957145940461</v>
      </c>
      <c r="B580">
        <f t="shared" si="35"/>
        <v>105</v>
      </c>
      <c r="C580">
        <f t="shared" si="33"/>
        <v>0.5358983848622457</v>
      </c>
      <c r="D580">
        <f t="shared" si="34"/>
        <v>7.464101615137755</v>
      </c>
    </row>
    <row r="581" spans="1:4" ht="12.75">
      <c r="A581">
        <f t="shared" si="32"/>
        <v>1.8413223608540177</v>
      </c>
      <c r="B581">
        <f t="shared" si="35"/>
        <v>105.5</v>
      </c>
      <c r="C581">
        <f t="shared" si="33"/>
        <v>0.5713307971915508</v>
      </c>
      <c r="D581">
        <f t="shared" si="34"/>
        <v>7.498478828557585</v>
      </c>
    </row>
    <row r="582" spans="1:4" ht="12.75">
      <c r="A582">
        <f t="shared" si="32"/>
        <v>1.8500490071139892</v>
      </c>
      <c r="B582">
        <f t="shared" si="35"/>
        <v>106</v>
      </c>
      <c r="C582">
        <f t="shared" si="33"/>
        <v>0.6078076153742955</v>
      </c>
      <c r="D582">
        <f t="shared" si="34"/>
        <v>7.531790371435708</v>
      </c>
    </row>
    <row r="583" spans="1:4" ht="12.75">
      <c r="A583">
        <f t="shared" si="32"/>
        <v>1.858775653373961</v>
      </c>
      <c r="B583">
        <f t="shared" si="35"/>
        <v>106.5</v>
      </c>
      <c r="C583">
        <f t="shared" si="33"/>
        <v>0.645317728218304</v>
      </c>
      <c r="D583">
        <f t="shared" si="34"/>
        <v>7.564026096753472</v>
      </c>
    </row>
    <row r="584" spans="1:4" ht="12.75">
      <c r="A584">
        <f aca="true" t="shared" si="36" ref="A584:A647">B584*PI()/180</f>
        <v>1.8675022996339325</v>
      </c>
      <c r="B584">
        <f t="shared" si="35"/>
        <v>107</v>
      </c>
      <c r="C584">
        <f t="shared" si="33"/>
        <v>0.683849709779833</v>
      </c>
      <c r="D584">
        <f t="shared" si="34"/>
        <v>7.595176185196668</v>
      </c>
    </row>
    <row r="585" spans="1:4" ht="12.75">
      <c r="A585">
        <f t="shared" si="36"/>
        <v>1.876228945893904</v>
      </c>
      <c r="B585">
        <f t="shared" si="35"/>
        <v>107.5</v>
      </c>
      <c r="C585">
        <f t="shared" si="33"/>
        <v>0.723391822844032</v>
      </c>
      <c r="D585">
        <f t="shared" si="34"/>
        <v>7.6252311481466</v>
      </c>
    </row>
    <row r="586" spans="1:4" ht="12.75">
      <c r="A586">
        <f t="shared" si="36"/>
        <v>1.8849555921538759</v>
      </c>
      <c r="B586">
        <f t="shared" si="35"/>
        <v>108</v>
      </c>
      <c r="C586">
        <f aca="true" t="shared" si="37" ref="C586:C649">$I$4*COS(A586)^2</f>
        <v>0.7639320225002099</v>
      </c>
      <c r="D586">
        <f aca="true" t="shared" si="38" ref="D586:D649">$I$4*COS(A586-120*PI()/180)^2</f>
        <v>7.654181830570405</v>
      </c>
    </row>
    <row r="587" spans="1:4" ht="12.75">
      <c r="A587">
        <f t="shared" si="36"/>
        <v>1.8936822384138474</v>
      </c>
      <c r="B587">
        <f aca="true" t="shared" si="39" ref="B587:B650">B586+0.5</f>
        <v>108.5</v>
      </c>
      <c r="C587">
        <f t="shared" si="37"/>
        <v>0.8054579598108278</v>
      </c>
      <c r="D587">
        <f t="shared" si="38"/>
        <v>7.682019413809761</v>
      </c>
    </row>
    <row r="588" spans="1:4" ht="12.75">
      <c r="A588">
        <f t="shared" si="36"/>
        <v>1.902408884673819</v>
      </c>
      <c r="B588">
        <f t="shared" si="39"/>
        <v>109</v>
      </c>
      <c r="C588">
        <f t="shared" si="37"/>
        <v>0.8479569855731109</v>
      </c>
      <c r="D588">
        <f t="shared" si="38"/>
        <v>7.70873541826715</v>
      </c>
    </row>
    <row r="589" spans="1:4" ht="12.75">
      <c r="A589">
        <f t="shared" si="36"/>
        <v>1.911135530933791</v>
      </c>
      <c r="B589">
        <f t="shared" si="39"/>
        <v>109.5</v>
      </c>
      <c r="C589">
        <f t="shared" si="37"/>
        <v>0.891416154172117</v>
      </c>
      <c r="D589">
        <f t="shared" si="38"/>
        <v>7.734321705988807</v>
      </c>
    </row>
    <row r="590" spans="1:4" ht="12.75">
      <c r="A590">
        <f t="shared" si="36"/>
        <v>1.9198621771937625</v>
      </c>
      <c r="B590">
        <f t="shared" si="39"/>
        <v>110</v>
      </c>
      <c r="C590">
        <f t="shared" si="37"/>
        <v>0.9358222275240877</v>
      </c>
      <c r="D590">
        <f t="shared" si="38"/>
        <v>7.758770483143635</v>
      </c>
    </row>
    <row r="591" spans="1:4" ht="12.75">
      <c r="A591">
        <f t="shared" si="36"/>
        <v>1.9285888234537343</v>
      </c>
      <c r="B591">
        <f t="shared" si="39"/>
        <v>110.5</v>
      </c>
      <c r="C591">
        <f t="shared" si="37"/>
        <v>0.9811616791089125</v>
      </c>
      <c r="D591">
        <f t="shared" si="38"/>
        <v>7.782074302397268</v>
      </c>
    </row>
    <row r="592" spans="1:4" ht="12.75">
      <c r="A592">
        <f t="shared" si="36"/>
        <v>1.9373154697137058</v>
      </c>
      <c r="B592">
        <f t="shared" si="39"/>
        <v>111</v>
      </c>
      <c r="C592">
        <f t="shared" si="37"/>
        <v>1.027420698090423</v>
      </c>
      <c r="D592">
        <f t="shared" si="38"/>
        <v>7.804226065180615</v>
      </c>
    </row>
    <row r="593" spans="1:4" ht="12.75">
      <c r="A593">
        <f t="shared" si="36"/>
        <v>1.9460421159736774</v>
      </c>
      <c r="B593">
        <f t="shared" si="39"/>
        <v>111.5</v>
      </c>
      <c r="C593">
        <f t="shared" si="37"/>
        <v>1.0745851935233175</v>
      </c>
      <c r="D593">
        <f t="shared" si="38"/>
        <v>7.825219023852142</v>
      </c>
    </row>
    <row r="594" spans="1:4" ht="12.75">
      <c r="A594">
        <f t="shared" si="36"/>
        <v>1.9547687622336491</v>
      </c>
      <c r="B594">
        <f t="shared" si="39"/>
        <v>112</v>
      </c>
      <c r="C594">
        <f t="shared" si="37"/>
        <v>1.1226407986453957</v>
      </c>
      <c r="D594">
        <f t="shared" si="38"/>
        <v>7.8450467837532765</v>
      </c>
    </row>
    <row r="595" spans="1:4" ht="12.75">
      <c r="A595">
        <f t="shared" si="36"/>
        <v>1.9634954084936207</v>
      </c>
      <c r="B595">
        <f t="shared" si="39"/>
        <v>112.5</v>
      </c>
      <c r="C595">
        <f t="shared" si="37"/>
        <v>1.1715728752538097</v>
      </c>
      <c r="D595">
        <f t="shared" si="38"/>
        <v>7.863703305156273</v>
      </c>
    </row>
    <row r="596" spans="1:4" ht="12.75">
      <c r="A596">
        <f t="shared" si="36"/>
        <v>1.9722220547535922</v>
      </c>
      <c r="B596">
        <f t="shared" si="39"/>
        <v>113</v>
      </c>
      <c r="C596">
        <f t="shared" si="37"/>
        <v>1.2213665181640099</v>
      </c>
      <c r="D596">
        <f t="shared" si="38"/>
        <v>7.881182905103987</v>
      </c>
    </row>
    <row r="597" spans="1:4" ht="12.75">
      <c r="A597">
        <f t="shared" si="36"/>
        <v>1.9809487010135638</v>
      </c>
      <c r="B597">
        <f t="shared" si="39"/>
        <v>113.5</v>
      </c>
      <c r="C597">
        <f t="shared" si="37"/>
        <v>1.2720065597500045</v>
      </c>
      <c r="D597">
        <f t="shared" si="38"/>
        <v>7.8974802591409405</v>
      </c>
    </row>
    <row r="598" spans="1:4" ht="12.75">
      <c r="A598">
        <f t="shared" si="36"/>
        <v>1.9896753472735356</v>
      </c>
      <c r="B598">
        <f t="shared" si="39"/>
        <v>114</v>
      </c>
      <c r="C598">
        <f t="shared" si="37"/>
        <v>1.3234775745645662</v>
      </c>
      <c r="D598">
        <f t="shared" si="38"/>
        <v>7.912590402935222</v>
      </c>
    </row>
    <row r="599" spans="1:4" ht="12.75">
      <c r="A599">
        <f t="shared" si="36"/>
        <v>1.9984019935335071</v>
      </c>
      <c r="B599">
        <f t="shared" si="39"/>
        <v>114.5</v>
      </c>
      <c r="C599">
        <f t="shared" si="37"/>
        <v>1.3757638840379693</v>
      </c>
      <c r="D599">
        <f t="shared" si="38"/>
        <v>7.926508733790657</v>
      </c>
    </row>
    <row r="600" spans="1:4" ht="12.75">
      <c r="A600">
        <f t="shared" si="36"/>
        <v>2.007128639793479</v>
      </c>
      <c r="B600">
        <f t="shared" si="39"/>
        <v>115</v>
      </c>
      <c r="C600">
        <f t="shared" si="37"/>
        <v>1.4288495612538419</v>
      </c>
      <c r="D600">
        <f t="shared" si="38"/>
        <v>7.9392310120488325</v>
      </c>
    </row>
    <row r="601" spans="1:4" ht="12.75">
      <c r="A601">
        <f t="shared" si="36"/>
        <v>2.015855286053451</v>
      </c>
      <c r="B601">
        <f t="shared" si="39"/>
        <v>115.5</v>
      </c>
      <c r="C601">
        <f t="shared" si="37"/>
        <v>1.4827184358006515</v>
      </c>
      <c r="D601">
        <f t="shared" si="38"/>
        <v>7.950753362380551</v>
      </c>
    </row>
    <row r="602" spans="1:4" ht="12.75">
      <c r="A602">
        <f t="shared" si="36"/>
        <v>2.0245819323134224</v>
      </c>
      <c r="B602">
        <f t="shared" si="39"/>
        <v>116</v>
      </c>
      <c r="C602">
        <f t="shared" si="37"/>
        <v>1.5373540986973675</v>
      </c>
      <c r="D602">
        <f t="shared" si="38"/>
        <v>7.961072274966282</v>
      </c>
    </row>
    <row r="603" spans="1:4" ht="12.75">
      <c r="A603">
        <f t="shared" si="36"/>
        <v>2.033308578573394</v>
      </c>
      <c r="B603">
        <f t="shared" si="39"/>
        <v>116.5</v>
      </c>
      <c r="C603">
        <f t="shared" si="37"/>
        <v>1.5927399073918072</v>
      </c>
      <c r="D603">
        <f t="shared" si="38"/>
        <v>7.970184606565289</v>
      </c>
    </row>
    <row r="604" spans="1:4" ht="12.75">
      <c r="A604">
        <f t="shared" si="36"/>
        <v>2.0420352248333655</v>
      </c>
      <c r="B604">
        <f t="shared" si="39"/>
        <v>117</v>
      </c>
      <c r="C604">
        <f t="shared" si="37"/>
        <v>1.6488589908301068</v>
      </c>
      <c r="D604">
        <f t="shared" si="38"/>
        <v>7.978087581473092</v>
      </c>
    </row>
    <row r="605" spans="1:4" ht="12.75">
      <c r="A605">
        <f t="shared" si="36"/>
        <v>2.050761871093337</v>
      </c>
      <c r="B605">
        <f t="shared" si="39"/>
        <v>117.5</v>
      </c>
      <c r="C605">
        <f t="shared" si="37"/>
        <v>1.7056942545958143</v>
      </c>
      <c r="D605">
        <f t="shared" si="38"/>
        <v>7.984778792366983</v>
      </c>
    </row>
    <row r="606" spans="1:4" ht="12.75">
      <c r="A606">
        <f t="shared" si="36"/>
        <v>2.0594885173533086</v>
      </c>
      <c r="B606">
        <f t="shared" si="39"/>
        <v>118</v>
      </c>
      <c r="C606">
        <f t="shared" si="37"/>
        <v>1.7632283861170108</v>
      </c>
      <c r="D606">
        <f t="shared" si="38"/>
        <v>7.990256201039298</v>
      </c>
    </row>
    <row r="607" spans="1:4" ht="12.75">
      <c r="A607">
        <f t="shared" si="36"/>
        <v>2.0682151636132806</v>
      </c>
      <c r="B607">
        <f t="shared" si="39"/>
        <v>118.5</v>
      </c>
      <c r="C607">
        <f t="shared" si="37"/>
        <v>1.821443859939892</v>
      </c>
      <c r="D607">
        <f t="shared" si="38"/>
        <v>7.994518139018295</v>
      </c>
    </row>
    <row r="608" spans="1:4" ht="12.75">
      <c r="A608">
        <f t="shared" si="36"/>
        <v>2.076941809873252</v>
      </c>
      <c r="B608">
        <f t="shared" si="39"/>
        <v>119</v>
      </c>
      <c r="C608">
        <f t="shared" si="37"/>
        <v>1.88032294306718</v>
      </c>
      <c r="D608">
        <f t="shared" si="38"/>
        <v>7.9975633080763835</v>
      </c>
    </row>
    <row r="609" spans="1:4" ht="12.75">
      <c r="A609">
        <f t="shared" si="36"/>
        <v>2.0856684561332237</v>
      </c>
      <c r="B609">
        <f t="shared" si="39"/>
        <v>119.5</v>
      </c>
      <c r="C609">
        <f t="shared" si="37"/>
        <v>1.9398477003597823</v>
      </c>
      <c r="D609">
        <f t="shared" si="38"/>
        <v>7.999390780625565</v>
      </c>
    </row>
    <row r="610" spans="1:4" ht="12.75">
      <c r="A610">
        <f t="shared" si="36"/>
        <v>2.0943951023931953</v>
      </c>
      <c r="B610">
        <f t="shared" si="39"/>
        <v>120</v>
      </c>
      <c r="C610">
        <f t="shared" si="37"/>
        <v>1.9999999999999982</v>
      </c>
      <c r="D610">
        <f t="shared" si="38"/>
        <v>8</v>
      </c>
    </row>
    <row r="611" spans="1:4" ht="12.75">
      <c r="A611">
        <f t="shared" si="36"/>
        <v>2.1031217486531673</v>
      </c>
      <c r="B611">
        <f t="shared" si="39"/>
        <v>120.5</v>
      </c>
      <c r="C611">
        <f t="shared" si="37"/>
        <v>2.060761519014653</v>
      </c>
      <c r="D611">
        <f t="shared" si="38"/>
        <v>7.999390780625565</v>
      </c>
    </row>
    <row r="612" spans="1:4" ht="12.75">
      <c r="A612">
        <f t="shared" si="36"/>
        <v>2.111848394913139</v>
      </c>
      <c r="B612">
        <f t="shared" si="39"/>
        <v>121</v>
      </c>
      <c r="C612">
        <f t="shared" si="37"/>
        <v>2.1221137488564374</v>
      </c>
      <c r="D612">
        <f t="shared" si="38"/>
        <v>7.9975633080763835</v>
      </c>
    </row>
    <row r="613" spans="1:4" ht="12.75">
      <c r="A613">
        <f t="shared" si="36"/>
        <v>2.1205750411731104</v>
      </c>
      <c r="B613">
        <f t="shared" si="39"/>
        <v>121.5</v>
      </c>
      <c r="C613">
        <f t="shared" si="37"/>
        <v>2.184038001041812</v>
      </c>
      <c r="D613">
        <f t="shared" si="38"/>
        <v>7.994518139018295</v>
      </c>
    </row>
    <row r="614" spans="1:4" ht="12.75">
      <c r="A614">
        <f t="shared" si="36"/>
        <v>2.129301687433082</v>
      </c>
      <c r="B614">
        <f t="shared" si="39"/>
        <v>122</v>
      </c>
      <c r="C614">
        <f t="shared" si="37"/>
        <v>2.246515412843689</v>
      </c>
      <c r="D614">
        <f t="shared" si="38"/>
        <v>7.990256201039298</v>
      </c>
    </row>
    <row r="615" spans="1:4" ht="12.75">
      <c r="A615">
        <f t="shared" si="36"/>
        <v>2.1380283336930535</v>
      </c>
      <c r="B615">
        <f t="shared" si="39"/>
        <v>122.5</v>
      </c>
      <c r="C615">
        <f t="shared" si="37"/>
        <v>2.3095269530372</v>
      </c>
      <c r="D615">
        <f t="shared" si="38"/>
        <v>7.984778792366983</v>
      </c>
    </row>
    <row r="616" spans="1:4" ht="12.75">
      <c r="A616">
        <f t="shared" si="36"/>
        <v>2.1467549799530254</v>
      </c>
      <c r="B616">
        <f t="shared" si="39"/>
        <v>123</v>
      </c>
      <c r="C616">
        <f t="shared" si="37"/>
        <v>2.3730534276967994</v>
      </c>
      <c r="D616">
        <f t="shared" si="38"/>
        <v>7.978087581473092</v>
      </c>
    </row>
    <row r="617" spans="1:4" ht="12.75">
      <c r="A617">
        <f t="shared" si="36"/>
        <v>2.155481626212997</v>
      </c>
      <c r="B617">
        <f t="shared" si="39"/>
        <v>123.5</v>
      </c>
      <c r="C617">
        <f t="shared" si="37"/>
        <v>2.4370754860429047</v>
      </c>
      <c r="D617">
        <f t="shared" si="38"/>
        <v>7.9701846065652875</v>
      </c>
    </row>
    <row r="618" spans="1:4" ht="12.75">
      <c r="A618">
        <f t="shared" si="36"/>
        <v>2.1642082724729685</v>
      </c>
      <c r="B618">
        <f t="shared" si="39"/>
        <v>124</v>
      </c>
      <c r="C618">
        <f t="shared" si="37"/>
        <v>2.5015736263363504</v>
      </c>
      <c r="D618">
        <f t="shared" si="38"/>
        <v>7.961072274966281</v>
      </c>
    </row>
    <row r="619" spans="1:4" ht="12.75">
      <c r="A619">
        <f t="shared" si="36"/>
        <v>2.17293491873294</v>
      </c>
      <c r="B619">
        <f t="shared" si="39"/>
        <v>124.5</v>
      </c>
      <c r="C619">
        <f t="shared" si="37"/>
        <v>2.5665282018187967</v>
      </c>
      <c r="D619">
        <f t="shared" si="38"/>
        <v>7.950753362380551</v>
      </c>
    </row>
    <row r="620" spans="1:4" ht="12.75">
      <c r="A620">
        <f t="shared" si="36"/>
        <v>2.1816615649929116</v>
      </c>
      <c r="B620">
        <f t="shared" si="39"/>
        <v>125</v>
      </c>
      <c r="C620">
        <f t="shared" si="37"/>
        <v>2.6319194266973227</v>
      </c>
      <c r="D620">
        <f t="shared" si="38"/>
        <v>7.9392310120488325</v>
      </c>
    </row>
    <row r="621" spans="1:4" ht="12.75">
      <c r="A621">
        <f t="shared" si="36"/>
        <v>2.1903882112528836</v>
      </c>
      <c r="B621">
        <f t="shared" si="39"/>
        <v>125.5</v>
      </c>
      <c r="C621">
        <f t="shared" si="37"/>
        <v>2.6977273821713736</v>
      </c>
      <c r="D621">
        <f t="shared" si="38"/>
        <v>7.926508733790655</v>
      </c>
    </row>
    <row r="622" spans="1:4" ht="12.75">
      <c r="A622">
        <f t="shared" si="36"/>
        <v>2.199114857512855</v>
      </c>
      <c r="B622">
        <f t="shared" si="39"/>
        <v>126</v>
      </c>
      <c r="C622">
        <f t="shared" si="37"/>
        <v>2.7639320225002093</v>
      </c>
      <c r="D622">
        <f t="shared" si="38"/>
        <v>7.912590402935222</v>
      </c>
    </row>
    <row r="623" spans="1:4" ht="12.75">
      <c r="A623">
        <f t="shared" si="36"/>
        <v>2.2078415037728267</v>
      </c>
      <c r="B623">
        <f t="shared" si="39"/>
        <v>126.5</v>
      </c>
      <c r="C623">
        <f t="shared" si="37"/>
        <v>2.8305131811090516</v>
      </c>
      <c r="D623">
        <f t="shared" si="38"/>
        <v>7.8974802591409405</v>
      </c>
    </row>
    <row r="624" spans="1:4" ht="12.75">
      <c r="A624">
        <f t="shared" si="36"/>
        <v>2.2165681500327987</v>
      </c>
      <c r="B624">
        <f t="shared" si="39"/>
        <v>127</v>
      </c>
      <c r="C624">
        <f t="shared" si="37"/>
        <v>2.897450576732004</v>
      </c>
      <c r="D624">
        <f t="shared" si="38"/>
        <v>7.8811829051039854</v>
      </c>
    </row>
    <row r="625" spans="1:4" ht="12.75">
      <c r="A625">
        <f t="shared" si="36"/>
        <v>2.2252947962927703</v>
      </c>
      <c r="B625">
        <f t="shared" si="39"/>
        <v>127.5</v>
      </c>
      <c r="C625">
        <f t="shared" si="37"/>
        <v>2.964723819589917</v>
      </c>
      <c r="D625">
        <f t="shared" si="38"/>
        <v>7.863703305156273</v>
      </c>
    </row>
    <row r="626" spans="1:4" ht="12.75">
      <c r="A626">
        <f t="shared" si="36"/>
        <v>2.234021442552742</v>
      </c>
      <c r="B626">
        <f t="shared" si="39"/>
        <v>128</v>
      </c>
      <c r="C626">
        <f t="shared" si="37"/>
        <v>3.032312417601329</v>
      </c>
      <c r="D626">
        <f t="shared" si="38"/>
        <v>7.845046783753275</v>
      </c>
    </row>
    <row r="627" spans="1:4" ht="12.75">
      <c r="A627">
        <f t="shared" si="36"/>
        <v>2.2427480888127134</v>
      </c>
      <c r="B627">
        <f t="shared" si="39"/>
        <v>128.5</v>
      </c>
      <c r="C627">
        <f t="shared" si="37"/>
        <v>3.1001957826245388</v>
      </c>
      <c r="D627">
        <f t="shared" si="38"/>
        <v>7.825219023852142</v>
      </c>
    </row>
    <row r="628" spans="1:4" ht="12.75">
      <c r="A628">
        <f t="shared" si="36"/>
        <v>2.251474735072685</v>
      </c>
      <c r="B628">
        <f t="shared" si="39"/>
        <v>129</v>
      </c>
      <c r="C628">
        <f t="shared" si="37"/>
        <v>3.168353236728961</v>
      </c>
      <c r="D628">
        <f t="shared" si="38"/>
        <v>7.804226065180615</v>
      </c>
    </row>
    <row r="629" spans="1:4" ht="12.75">
      <c r="A629">
        <f t="shared" si="36"/>
        <v>2.2602013813326565</v>
      </c>
      <c r="B629">
        <f t="shared" si="39"/>
        <v>129.5</v>
      </c>
      <c r="C629">
        <f t="shared" si="37"/>
        <v>3.2367640184938185</v>
      </c>
      <c r="D629">
        <f t="shared" si="38"/>
        <v>7.782074302397268</v>
      </c>
    </row>
    <row r="630" spans="1:4" ht="12.75">
      <c r="A630">
        <f t="shared" si="36"/>
        <v>2.2689280275926285</v>
      </c>
      <c r="B630">
        <f t="shared" si="39"/>
        <v>130</v>
      </c>
      <c r="C630">
        <f t="shared" si="37"/>
        <v>3.305407289332279</v>
      </c>
      <c r="D630">
        <f t="shared" si="38"/>
        <v>7.758770483143633</v>
      </c>
    </row>
    <row r="631" spans="1:4" ht="12.75">
      <c r="A631">
        <f t="shared" si="36"/>
        <v>2.2776546738526</v>
      </c>
      <c r="B631">
        <f t="shared" si="39"/>
        <v>130.5</v>
      </c>
      <c r="C631">
        <f t="shared" si="37"/>
        <v>3.3742621398390753</v>
      </c>
      <c r="D631">
        <f t="shared" si="38"/>
        <v>7.734321705988806</v>
      </c>
    </row>
    <row r="632" spans="1:4" ht="12.75">
      <c r="A632">
        <f t="shared" si="36"/>
        <v>2.286381320112572</v>
      </c>
      <c r="B632">
        <f t="shared" si="39"/>
        <v>131</v>
      </c>
      <c r="C632">
        <f t="shared" si="37"/>
        <v>3.4433075961597406</v>
      </c>
      <c r="D632">
        <f t="shared" si="38"/>
        <v>7.708735418267148</v>
      </c>
    </row>
    <row r="633" spans="1:4" ht="12.75">
      <c r="A633">
        <f t="shared" si="36"/>
        <v>2.2951079663725436</v>
      </c>
      <c r="B633">
        <f t="shared" si="39"/>
        <v>131.5</v>
      </c>
      <c r="C633">
        <f t="shared" si="37"/>
        <v>3.5125226263794116</v>
      </c>
      <c r="D633">
        <f t="shared" si="38"/>
        <v>7.682019413809761</v>
      </c>
    </row>
    <row r="634" spans="1:4" ht="12.75">
      <c r="A634">
        <f t="shared" si="36"/>
        <v>2.303834612632515</v>
      </c>
      <c r="B634">
        <f t="shared" si="39"/>
        <v>132</v>
      </c>
      <c r="C634">
        <f t="shared" si="37"/>
        <v>3.5818861469293863</v>
      </c>
      <c r="D634">
        <f t="shared" si="38"/>
        <v>7.654181830570403</v>
      </c>
    </row>
    <row r="635" spans="1:4" ht="12.75">
      <c r="A635">
        <f t="shared" si="36"/>
        <v>2.3125612588924866</v>
      </c>
      <c r="B635">
        <f t="shared" si="39"/>
        <v>132.5</v>
      </c>
      <c r="C635">
        <f t="shared" si="37"/>
        <v>3.6513770290093674</v>
      </c>
      <c r="D635">
        <f t="shared" si="38"/>
        <v>7.6252311481466</v>
      </c>
    </row>
    <row r="636" spans="1:4" ht="12.75">
      <c r="A636">
        <f t="shared" si="36"/>
        <v>2.321287905152458</v>
      </c>
      <c r="B636">
        <f t="shared" si="39"/>
        <v>133</v>
      </c>
      <c r="C636">
        <f t="shared" si="37"/>
        <v>3.7209741050234975</v>
      </c>
      <c r="D636">
        <f t="shared" si="38"/>
        <v>7.595176185196668</v>
      </c>
    </row>
    <row r="637" spans="1:4" ht="12.75">
      <c r="A637">
        <f t="shared" si="36"/>
        <v>2.3300145514124297</v>
      </c>
      <c r="B637">
        <f t="shared" si="39"/>
        <v>133.5</v>
      </c>
      <c r="C637">
        <f t="shared" si="37"/>
        <v>3.790656175028223</v>
      </c>
      <c r="D637">
        <f t="shared" si="38"/>
        <v>7.564026096753471</v>
      </c>
    </row>
    <row r="638" spans="1:4" ht="12.75">
      <c r="A638">
        <f t="shared" si="36"/>
        <v>2.3387411976724013</v>
      </c>
      <c r="B638">
        <f t="shared" si="39"/>
        <v>134</v>
      </c>
      <c r="C638">
        <f t="shared" si="37"/>
        <v>3.860402013189993</v>
      </c>
      <c r="D638">
        <f t="shared" si="38"/>
        <v>7.531790371435708</v>
      </c>
    </row>
    <row r="639" spans="1:4" ht="12.75">
      <c r="A639">
        <f t="shared" si="36"/>
        <v>2.3474678439323733</v>
      </c>
      <c r="B639">
        <f t="shared" si="39"/>
        <v>134.5</v>
      </c>
      <c r="C639">
        <f t="shared" si="37"/>
        <v>3.930190374250866</v>
      </c>
      <c r="D639">
        <f t="shared" si="38"/>
        <v>7.498478828557583</v>
      </c>
    </row>
    <row r="640" spans="1:4" ht="12.75">
      <c r="A640">
        <f t="shared" si="36"/>
        <v>2.356194490192345</v>
      </c>
      <c r="B640">
        <f t="shared" si="39"/>
        <v>135</v>
      </c>
      <c r="C640">
        <f t="shared" si="37"/>
        <v>3.999999999999999</v>
      </c>
      <c r="D640">
        <f t="shared" si="38"/>
        <v>7.4641016151377535</v>
      </c>
    </row>
    <row r="641" spans="1:4" ht="12.75">
      <c r="A641">
        <f t="shared" si="36"/>
        <v>2.3649211364523164</v>
      </c>
      <c r="B641">
        <f t="shared" si="39"/>
        <v>135.5</v>
      </c>
      <c r="C641">
        <f t="shared" si="37"/>
        <v>4.069809625749133</v>
      </c>
      <c r="D641">
        <f t="shared" si="38"/>
        <v>7.4286692028084484</v>
      </c>
    </row>
    <row r="642" spans="1:4" ht="12.75">
      <c r="A642">
        <f t="shared" si="36"/>
        <v>2.3736477827122884</v>
      </c>
      <c r="B642">
        <f t="shared" si="39"/>
        <v>136</v>
      </c>
      <c r="C642">
        <f t="shared" si="37"/>
        <v>4.139597986810005</v>
      </c>
      <c r="D642">
        <f t="shared" si="38"/>
        <v>7.3921923846257025</v>
      </c>
    </row>
    <row r="643" spans="1:4" ht="12.75">
      <c r="A643">
        <f t="shared" si="36"/>
        <v>2.38237442897226</v>
      </c>
      <c r="B643">
        <f t="shared" si="39"/>
        <v>136.5</v>
      </c>
      <c r="C643">
        <f t="shared" si="37"/>
        <v>4.209343824971775</v>
      </c>
      <c r="D643">
        <f t="shared" si="38"/>
        <v>7.354682271781694</v>
      </c>
    </row>
    <row r="644" spans="1:4" ht="12.75">
      <c r="A644">
        <f t="shared" si="36"/>
        <v>2.3911010752322315</v>
      </c>
      <c r="B644">
        <f t="shared" si="39"/>
        <v>137</v>
      </c>
      <c r="C644">
        <f t="shared" si="37"/>
        <v>4.279025894976501</v>
      </c>
      <c r="D644">
        <f t="shared" si="38"/>
        <v>7.3161502902201665</v>
      </c>
    </row>
    <row r="645" spans="1:4" ht="12.75">
      <c r="A645">
        <f t="shared" si="36"/>
        <v>2.399827721492203</v>
      </c>
      <c r="B645">
        <f t="shared" si="39"/>
        <v>137.5</v>
      </c>
      <c r="C645">
        <f t="shared" si="37"/>
        <v>4.348622970990632</v>
      </c>
      <c r="D645">
        <f t="shared" si="38"/>
        <v>7.276608177155968</v>
      </c>
    </row>
    <row r="646" spans="1:4" ht="12.75">
      <c r="A646">
        <f t="shared" si="36"/>
        <v>2.4085543677521746</v>
      </c>
      <c r="B646">
        <f t="shared" si="39"/>
        <v>138</v>
      </c>
      <c r="C646">
        <f t="shared" si="37"/>
        <v>4.418113853070611</v>
      </c>
      <c r="D646">
        <f t="shared" si="38"/>
        <v>7.236067977499789</v>
      </c>
    </row>
    <row r="647" spans="1:4" ht="12.75">
      <c r="A647">
        <f t="shared" si="36"/>
        <v>2.4172810140121466</v>
      </c>
      <c r="B647">
        <f t="shared" si="39"/>
        <v>138.5</v>
      </c>
      <c r="C647">
        <f t="shared" si="37"/>
        <v>4.487477373620591</v>
      </c>
      <c r="D647">
        <f t="shared" si="38"/>
        <v>7.1945420401891695</v>
      </c>
    </row>
    <row r="648" spans="1:4" ht="12.75">
      <c r="A648">
        <f aca="true" t="shared" si="40" ref="A648:A711">B648*PI()/180</f>
        <v>2.426007660272118</v>
      </c>
      <c r="B648">
        <f t="shared" si="39"/>
        <v>139</v>
      </c>
      <c r="C648">
        <f t="shared" si="37"/>
        <v>4.556692403840262</v>
      </c>
      <c r="D648">
        <f t="shared" si="38"/>
        <v>7.152043014426886</v>
      </c>
    </row>
    <row r="649" spans="1:4" ht="12.75">
      <c r="A649">
        <f t="shared" si="40"/>
        <v>2.4347343065320897</v>
      </c>
      <c r="B649">
        <f t="shared" si="39"/>
        <v>139.5</v>
      </c>
      <c r="C649">
        <f t="shared" si="37"/>
        <v>4.625737860160924</v>
      </c>
      <c r="D649">
        <f t="shared" si="38"/>
        <v>7.108583845827883</v>
      </c>
    </row>
    <row r="650" spans="1:4" ht="12.75">
      <c r="A650">
        <f t="shared" si="40"/>
        <v>2.443460952792061</v>
      </c>
      <c r="B650">
        <f t="shared" si="39"/>
        <v>140</v>
      </c>
      <c r="C650">
        <f aca="true" t="shared" si="41" ref="C650:C713">$I$4*COS(A650)^2</f>
        <v>4.694592710667719</v>
      </c>
      <c r="D650">
        <f aca="true" t="shared" si="42" ref="D650:D713">$I$4*COS(A650-120*PI()/180)^2</f>
        <v>7.064177772475911</v>
      </c>
    </row>
    <row r="651" spans="1:4" ht="12.75">
      <c r="A651">
        <f t="shared" si="40"/>
        <v>2.4521875990520328</v>
      </c>
      <c r="B651">
        <f aca="true" t="shared" si="43" ref="B651:B714">B650+0.5</f>
        <v>140.5</v>
      </c>
      <c r="C651">
        <f t="shared" si="41"/>
        <v>4.763235981506177</v>
      </c>
      <c r="D651">
        <f t="shared" si="42"/>
        <v>7.0188383208910885</v>
      </c>
    </row>
    <row r="652" spans="1:4" ht="12.75">
      <c r="A652">
        <f t="shared" si="40"/>
        <v>2.4609142453120043</v>
      </c>
      <c r="B652">
        <f t="shared" si="43"/>
        <v>141</v>
      </c>
      <c r="C652">
        <f t="shared" si="41"/>
        <v>4.831646763271035</v>
      </c>
      <c r="D652">
        <f t="shared" si="42"/>
        <v>6.972579301909579</v>
      </c>
    </row>
    <row r="653" spans="1:4" ht="12.75">
      <c r="A653">
        <f t="shared" si="40"/>
        <v>2.4696408915719763</v>
      </c>
      <c r="B653">
        <f t="shared" si="43"/>
        <v>141.5</v>
      </c>
      <c r="C653">
        <f t="shared" si="41"/>
        <v>4.89980421737546</v>
      </c>
      <c r="D653">
        <f t="shared" si="42"/>
        <v>6.925414806476681</v>
      </c>
    </row>
    <row r="654" spans="1:4" ht="12.75">
      <c r="A654">
        <f t="shared" si="40"/>
        <v>2.478367537831948</v>
      </c>
      <c r="B654">
        <f t="shared" si="43"/>
        <v>142</v>
      </c>
      <c r="C654">
        <f t="shared" si="41"/>
        <v>4.96768758239867</v>
      </c>
      <c r="D654">
        <f t="shared" si="42"/>
        <v>6.877359201354605</v>
      </c>
    </row>
    <row r="655" spans="1:4" ht="12.75">
      <c r="A655">
        <f t="shared" si="40"/>
        <v>2.48709418409192</v>
      </c>
      <c r="B655">
        <f t="shared" si="43"/>
        <v>142.5</v>
      </c>
      <c r="C655">
        <f t="shared" si="41"/>
        <v>5.035276180410085</v>
      </c>
      <c r="D655">
        <f t="shared" si="42"/>
        <v>6.828427124746188</v>
      </c>
    </row>
    <row r="656" spans="1:4" ht="12.75">
      <c r="A656">
        <f t="shared" si="40"/>
        <v>2.4958208303518914</v>
      </c>
      <c r="B656">
        <f t="shared" si="43"/>
        <v>143</v>
      </c>
      <c r="C656">
        <f t="shared" si="41"/>
        <v>5.102549423267998</v>
      </c>
      <c r="D656">
        <f t="shared" si="42"/>
        <v>6.778633481835986</v>
      </c>
    </row>
    <row r="657" spans="1:4" ht="12.75">
      <c r="A657">
        <f t="shared" si="40"/>
        <v>2.504547476611863</v>
      </c>
      <c r="B657">
        <f t="shared" si="43"/>
        <v>143.5</v>
      </c>
      <c r="C657">
        <f t="shared" si="41"/>
        <v>5.169486818890946</v>
      </c>
      <c r="D657">
        <f t="shared" si="42"/>
        <v>6.727993440249993</v>
      </c>
    </row>
    <row r="658" spans="1:4" ht="12.75">
      <c r="A658">
        <f t="shared" si="40"/>
        <v>2.5132741228718345</v>
      </c>
      <c r="B658">
        <f t="shared" si="43"/>
        <v>144</v>
      </c>
      <c r="C658">
        <f t="shared" si="41"/>
        <v>5.236067977499789</v>
      </c>
      <c r="D658">
        <f t="shared" si="42"/>
        <v>6.676522425435432</v>
      </c>
    </row>
    <row r="659" spans="1:4" ht="12.75">
      <c r="A659">
        <f t="shared" si="40"/>
        <v>2.522000769131806</v>
      </c>
      <c r="B659">
        <f t="shared" si="43"/>
        <v>144.5</v>
      </c>
      <c r="C659">
        <f t="shared" si="41"/>
        <v>5.302272617828625</v>
      </c>
      <c r="D659">
        <f t="shared" si="42"/>
        <v>6.624236115962029</v>
      </c>
    </row>
    <row r="660" spans="1:4" ht="12.75">
      <c r="A660">
        <f t="shared" si="40"/>
        <v>2.5307274153917776</v>
      </c>
      <c r="B660">
        <f t="shared" si="43"/>
        <v>145</v>
      </c>
      <c r="C660">
        <f t="shared" si="41"/>
        <v>5.368080573302672</v>
      </c>
      <c r="D660">
        <f t="shared" si="42"/>
        <v>6.571150438746157</v>
      </c>
    </row>
    <row r="661" spans="1:4" ht="12.75">
      <c r="A661">
        <f t="shared" si="40"/>
        <v>2.539454061651749</v>
      </c>
      <c r="B661">
        <f t="shared" si="43"/>
        <v>145.5</v>
      </c>
      <c r="C661">
        <f t="shared" si="41"/>
        <v>5.433471798181198</v>
      </c>
      <c r="D661">
        <f t="shared" si="42"/>
        <v>6.51728156419935</v>
      </c>
    </row>
    <row r="662" spans="1:4" ht="12.75">
      <c r="A662">
        <f t="shared" si="40"/>
        <v>2.548180707911721</v>
      </c>
      <c r="B662">
        <f t="shared" si="43"/>
        <v>146</v>
      </c>
      <c r="C662">
        <f t="shared" si="41"/>
        <v>5.498426373663647</v>
      </c>
      <c r="D662">
        <f t="shared" si="42"/>
        <v>6.462645901302632</v>
      </c>
    </row>
    <row r="663" spans="1:4" ht="12.75">
      <c r="A663">
        <f t="shared" si="40"/>
        <v>2.5569073541716927</v>
      </c>
      <c r="B663">
        <f t="shared" si="43"/>
        <v>146.5</v>
      </c>
      <c r="C663">
        <f t="shared" si="41"/>
        <v>5.5629245139570935</v>
      </c>
      <c r="D663">
        <f t="shared" si="42"/>
        <v>6.407260092608192</v>
      </c>
    </row>
    <row r="664" spans="1:4" ht="12.75">
      <c r="A664">
        <f t="shared" si="40"/>
        <v>2.5656340004316647</v>
      </c>
      <c r="B664">
        <f t="shared" si="43"/>
        <v>147</v>
      </c>
      <c r="C664">
        <f t="shared" si="41"/>
        <v>5.626946572303202</v>
      </c>
      <c r="D664">
        <f t="shared" si="42"/>
        <v>6.35114100916989</v>
      </c>
    </row>
    <row r="665" spans="1:4" ht="12.75">
      <c r="A665">
        <f t="shared" si="40"/>
        <v>2.5743606466916362</v>
      </c>
      <c r="B665">
        <f t="shared" si="43"/>
        <v>147.5</v>
      </c>
      <c r="C665">
        <f t="shared" si="41"/>
        <v>5.690473046962798</v>
      </c>
      <c r="D665">
        <f t="shared" si="42"/>
        <v>6.294305745404183</v>
      </c>
    </row>
    <row r="666" spans="1:4" ht="12.75">
      <c r="A666">
        <f t="shared" si="40"/>
        <v>2.5830872929516078</v>
      </c>
      <c r="B666">
        <f t="shared" si="43"/>
        <v>148</v>
      </c>
      <c r="C666">
        <f t="shared" si="41"/>
        <v>5.75348458715631</v>
      </c>
      <c r="D666">
        <f t="shared" si="42"/>
        <v>6.236771613882986</v>
      </c>
    </row>
    <row r="667" spans="1:4" ht="12.75">
      <c r="A667">
        <f t="shared" si="40"/>
        <v>2.5918139392115793</v>
      </c>
      <c r="B667">
        <f t="shared" si="43"/>
        <v>148.5</v>
      </c>
      <c r="C667">
        <f t="shared" si="41"/>
        <v>5.815961998958187</v>
      </c>
      <c r="D667">
        <f t="shared" si="42"/>
        <v>6.178556140060107</v>
      </c>
    </row>
    <row r="668" spans="1:4" ht="12.75">
      <c r="A668">
        <f t="shared" si="40"/>
        <v>2.600540585471551</v>
      </c>
      <c r="B668">
        <f t="shared" si="43"/>
        <v>149</v>
      </c>
      <c r="C668">
        <f t="shared" si="41"/>
        <v>5.877886251143562</v>
      </c>
      <c r="D668">
        <f t="shared" si="42"/>
        <v>6.119677056932819</v>
      </c>
    </row>
    <row r="669" spans="1:4" ht="12.75">
      <c r="A669">
        <f t="shared" si="40"/>
        <v>2.6092672317315224</v>
      </c>
      <c r="B669">
        <f t="shared" si="43"/>
        <v>149.5</v>
      </c>
      <c r="C669">
        <f t="shared" si="41"/>
        <v>5.939238480985346</v>
      </c>
      <c r="D669">
        <f t="shared" si="42"/>
        <v>6.060152299640217</v>
      </c>
    </row>
    <row r="670" spans="1:4" ht="12.75">
      <c r="A670">
        <f t="shared" si="40"/>
        <v>2.6179938779914944</v>
      </c>
      <c r="B670">
        <f t="shared" si="43"/>
        <v>150</v>
      </c>
      <c r="C670">
        <f t="shared" si="41"/>
        <v>6.000000000000001</v>
      </c>
      <c r="D670">
        <f t="shared" si="42"/>
        <v>5.999999999999997</v>
      </c>
    </row>
    <row r="671" spans="1:4" ht="12.75">
      <c r="A671">
        <f t="shared" si="40"/>
        <v>2.626720524251466</v>
      </c>
      <c r="B671">
        <f t="shared" si="43"/>
        <v>150.5</v>
      </c>
      <c r="C671">
        <f t="shared" si="41"/>
        <v>6.060152299640217</v>
      </c>
      <c r="D671">
        <f t="shared" si="42"/>
        <v>5.939238480985348</v>
      </c>
    </row>
    <row r="672" spans="1:4" ht="12.75">
      <c r="A672">
        <f t="shared" si="40"/>
        <v>2.6354471705114375</v>
      </c>
      <c r="B672">
        <f t="shared" si="43"/>
        <v>151</v>
      </c>
      <c r="C672">
        <f t="shared" si="41"/>
        <v>6.119677056932819</v>
      </c>
      <c r="D672">
        <f t="shared" si="42"/>
        <v>5.877886251143562</v>
      </c>
    </row>
    <row r="673" spans="1:4" ht="12.75">
      <c r="A673">
        <f t="shared" si="40"/>
        <v>2.644173816771409</v>
      </c>
      <c r="B673">
        <f t="shared" si="43"/>
        <v>151.5</v>
      </c>
      <c r="C673">
        <f t="shared" si="41"/>
        <v>6.178556140060107</v>
      </c>
      <c r="D673">
        <f t="shared" si="42"/>
        <v>5.815961998958187</v>
      </c>
    </row>
    <row r="674" spans="1:4" ht="12.75">
      <c r="A674">
        <f t="shared" si="40"/>
        <v>2.6529004630313806</v>
      </c>
      <c r="B674">
        <f t="shared" si="43"/>
        <v>152</v>
      </c>
      <c r="C674">
        <f t="shared" si="41"/>
        <v>6.2367716138829845</v>
      </c>
      <c r="D674">
        <f t="shared" si="42"/>
        <v>5.753484587156311</v>
      </c>
    </row>
    <row r="675" spans="1:4" ht="12.75">
      <c r="A675">
        <f t="shared" si="40"/>
        <v>2.6616271092913526</v>
      </c>
      <c r="B675">
        <f t="shared" si="43"/>
        <v>152.5</v>
      </c>
      <c r="C675">
        <f t="shared" si="41"/>
        <v>6.294305745404184</v>
      </c>
      <c r="D675">
        <f t="shared" si="42"/>
        <v>5.690473046962796</v>
      </c>
    </row>
    <row r="676" spans="1:4" ht="12.75">
      <c r="A676">
        <f t="shared" si="40"/>
        <v>2.670353755551324</v>
      </c>
      <c r="B676">
        <f t="shared" si="43"/>
        <v>153</v>
      </c>
      <c r="C676">
        <f t="shared" si="41"/>
        <v>6.351141009169892</v>
      </c>
      <c r="D676">
        <f t="shared" si="42"/>
        <v>5.6269465723032</v>
      </c>
    </row>
    <row r="677" spans="1:4" ht="12.75">
      <c r="A677">
        <f t="shared" si="40"/>
        <v>2.6790804018112957</v>
      </c>
      <c r="B677">
        <f t="shared" si="43"/>
        <v>153.5</v>
      </c>
      <c r="C677">
        <f t="shared" si="41"/>
        <v>6.407260092608192</v>
      </c>
      <c r="D677">
        <f t="shared" si="42"/>
        <v>5.562924513957095</v>
      </c>
    </row>
    <row r="678" spans="1:4" ht="12.75">
      <c r="A678">
        <f t="shared" si="40"/>
        <v>2.6878070480712677</v>
      </c>
      <c r="B678">
        <f t="shared" si="43"/>
        <v>154</v>
      </c>
      <c r="C678">
        <f t="shared" si="41"/>
        <v>6.462645901302634</v>
      </c>
      <c r="D678">
        <f t="shared" si="42"/>
        <v>5.498426373663646</v>
      </c>
    </row>
    <row r="679" spans="1:4" ht="12.75">
      <c r="A679">
        <f t="shared" si="40"/>
        <v>2.6965336943312392</v>
      </c>
      <c r="B679">
        <f t="shared" si="43"/>
        <v>154.5</v>
      </c>
      <c r="C679">
        <f t="shared" si="41"/>
        <v>6.51728156419935</v>
      </c>
      <c r="D679">
        <f t="shared" si="42"/>
        <v>5.433471798181198</v>
      </c>
    </row>
    <row r="680" spans="1:4" ht="12.75">
      <c r="A680">
        <f t="shared" si="40"/>
        <v>2.705260340591211</v>
      </c>
      <c r="B680">
        <f t="shared" si="43"/>
        <v>155</v>
      </c>
      <c r="C680">
        <f t="shared" si="41"/>
        <v>6.571150438746157</v>
      </c>
      <c r="D680">
        <f t="shared" si="42"/>
        <v>5.368080573302674</v>
      </c>
    </row>
    <row r="681" spans="1:4" ht="12.75">
      <c r="A681">
        <f t="shared" si="40"/>
        <v>2.7139869868511823</v>
      </c>
      <c r="B681">
        <f t="shared" si="43"/>
        <v>155.5</v>
      </c>
      <c r="C681">
        <f t="shared" si="41"/>
        <v>6.624236115962027</v>
      </c>
      <c r="D681">
        <f t="shared" si="42"/>
        <v>5.302272617828625</v>
      </c>
    </row>
    <row r="682" spans="1:4" ht="12.75">
      <c r="A682">
        <f t="shared" si="40"/>
        <v>2.722713633111154</v>
      </c>
      <c r="B682">
        <f t="shared" si="43"/>
        <v>156</v>
      </c>
      <c r="C682">
        <f t="shared" si="41"/>
        <v>6.676522425435431</v>
      </c>
      <c r="D682">
        <f t="shared" si="42"/>
        <v>5.23606797749979</v>
      </c>
    </row>
    <row r="683" spans="1:4" ht="12.75">
      <c r="A683">
        <f t="shared" si="40"/>
        <v>2.7314402793711254</v>
      </c>
      <c r="B683">
        <f t="shared" si="43"/>
        <v>156.5</v>
      </c>
      <c r="C683">
        <f t="shared" si="41"/>
        <v>6.727993440249993</v>
      </c>
      <c r="D683">
        <f t="shared" si="42"/>
        <v>5.169486818890948</v>
      </c>
    </row>
    <row r="684" spans="1:4" ht="12.75">
      <c r="A684">
        <f t="shared" si="40"/>
        <v>2.740166925631097</v>
      </c>
      <c r="B684">
        <f t="shared" si="43"/>
        <v>157</v>
      </c>
      <c r="C684">
        <f t="shared" si="41"/>
        <v>6.778633481835986</v>
      </c>
      <c r="D684">
        <f t="shared" si="42"/>
        <v>5.102549423267998</v>
      </c>
    </row>
    <row r="685" spans="1:4" ht="12.75">
      <c r="A685">
        <f t="shared" si="40"/>
        <v>2.748893571891069</v>
      </c>
      <c r="B685">
        <f t="shared" si="43"/>
        <v>157.5</v>
      </c>
      <c r="C685">
        <f t="shared" si="41"/>
        <v>6.82842712474619</v>
      </c>
      <c r="D685">
        <f t="shared" si="42"/>
        <v>5.035276180410082</v>
      </c>
    </row>
    <row r="686" spans="1:4" ht="12.75">
      <c r="A686">
        <f t="shared" si="40"/>
        <v>2.7576202181510405</v>
      </c>
      <c r="B686">
        <f t="shared" si="43"/>
        <v>158</v>
      </c>
      <c r="C686">
        <f t="shared" si="41"/>
        <v>6.877359201354603</v>
      </c>
      <c r="D686">
        <f t="shared" si="42"/>
        <v>4.96768758239867</v>
      </c>
    </row>
    <row r="687" spans="1:4" ht="12.75">
      <c r="A687">
        <f t="shared" si="40"/>
        <v>2.7663468644110125</v>
      </c>
      <c r="B687">
        <f t="shared" si="43"/>
        <v>158.5</v>
      </c>
      <c r="C687">
        <f t="shared" si="41"/>
        <v>6.925414806476683</v>
      </c>
      <c r="D687">
        <f t="shared" si="42"/>
        <v>4.899804217375458</v>
      </c>
    </row>
    <row r="688" spans="1:4" ht="12.75">
      <c r="A688">
        <f t="shared" si="40"/>
        <v>2.775073510670984</v>
      </c>
      <c r="B688">
        <f t="shared" si="43"/>
        <v>159</v>
      </c>
      <c r="C688">
        <f t="shared" si="41"/>
        <v>6.972579301909577</v>
      </c>
      <c r="D688">
        <f t="shared" si="42"/>
        <v>4.831646763271035</v>
      </c>
    </row>
    <row r="689" spans="1:4" ht="12.75">
      <c r="A689">
        <f t="shared" si="40"/>
        <v>2.7838001569309556</v>
      </c>
      <c r="B689">
        <f t="shared" si="43"/>
        <v>159.5</v>
      </c>
      <c r="C689">
        <f t="shared" si="41"/>
        <v>7.018838320891088</v>
      </c>
      <c r="D689">
        <f t="shared" si="42"/>
        <v>4.763235981506178</v>
      </c>
    </row>
    <row r="690" spans="1:4" ht="12.75">
      <c r="A690">
        <f t="shared" si="40"/>
        <v>2.792526803190927</v>
      </c>
      <c r="B690">
        <f t="shared" si="43"/>
        <v>160</v>
      </c>
      <c r="C690">
        <f t="shared" si="41"/>
        <v>7.064177772475911</v>
      </c>
      <c r="D690">
        <f t="shared" si="42"/>
        <v>4.694592710667721</v>
      </c>
    </row>
    <row r="691" spans="1:4" ht="12.75">
      <c r="A691">
        <f t="shared" si="40"/>
        <v>2.8012534494508987</v>
      </c>
      <c r="B691">
        <f t="shared" si="43"/>
        <v>160.5</v>
      </c>
      <c r="C691">
        <f t="shared" si="41"/>
        <v>7.108583845827883</v>
      </c>
      <c r="D691">
        <f t="shared" si="42"/>
        <v>4.625737860160924</v>
      </c>
    </row>
    <row r="692" spans="1:4" ht="12.75">
      <c r="A692">
        <f t="shared" si="40"/>
        <v>2.8099800957108703</v>
      </c>
      <c r="B692">
        <f t="shared" si="43"/>
        <v>161</v>
      </c>
      <c r="C692">
        <f t="shared" si="41"/>
        <v>7.152043014426886</v>
      </c>
      <c r="D692">
        <f t="shared" si="42"/>
        <v>4.556692403840263</v>
      </c>
    </row>
    <row r="693" spans="1:4" ht="12.75">
      <c r="A693">
        <f t="shared" si="40"/>
        <v>2.8187067419708423</v>
      </c>
      <c r="B693">
        <f t="shared" si="43"/>
        <v>161.5</v>
      </c>
      <c r="C693">
        <f t="shared" si="41"/>
        <v>7.194542040189171</v>
      </c>
      <c r="D693">
        <f t="shared" si="42"/>
        <v>4.487477373620588</v>
      </c>
    </row>
    <row r="694" spans="1:4" ht="12.75">
      <c r="A694">
        <f t="shared" si="40"/>
        <v>2.827433388230814</v>
      </c>
      <c r="B694">
        <f t="shared" si="43"/>
        <v>162</v>
      </c>
      <c r="C694">
        <f t="shared" si="41"/>
        <v>7.236067977499789</v>
      </c>
      <c r="D694">
        <f t="shared" si="42"/>
        <v>4.418113853070612</v>
      </c>
    </row>
    <row r="695" spans="1:4" ht="12.75">
      <c r="A695">
        <f t="shared" si="40"/>
        <v>2.8361600344907854</v>
      </c>
      <c r="B695">
        <f t="shared" si="43"/>
        <v>162.5</v>
      </c>
      <c r="C695">
        <f t="shared" si="41"/>
        <v>7.276608177155966</v>
      </c>
      <c r="D695">
        <f t="shared" si="42"/>
        <v>4.348622970990632</v>
      </c>
    </row>
    <row r="696" spans="1:4" ht="12.75">
      <c r="A696">
        <f t="shared" si="40"/>
        <v>2.844886680750757</v>
      </c>
      <c r="B696">
        <f t="shared" si="43"/>
        <v>163</v>
      </c>
      <c r="C696">
        <f t="shared" si="41"/>
        <v>7.3161502902201665</v>
      </c>
      <c r="D696">
        <f t="shared" si="42"/>
        <v>4.2790258949765025</v>
      </c>
    </row>
    <row r="697" spans="1:4" ht="12.75">
      <c r="A697">
        <f t="shared" si="40"/>
        <v>2.853613327010729</v>
      </c>
      <c r="B697">
        <f t="shared" si="43"/>
        <v>163.5</v>
      </c>
      <c r="C697">
        <f t="shared" si="41"/>
        <v>7.354682271781696</v>
      </c>
      <c r="D697">
        <f t="shared" si="42"/>
        <v>4.209343824971772</v>
      </c>
    </row>
    <row r="698" spans="1:4" ht="12.75">
      <c r="A698">
        <f t="shared" si="40"/>
        <v>2.8623399732707</v>
      </c>
      <c r="B698">
        <f t="shared" si="43"/>
        <v>164</v>
      </c>
      <c r="C698">
        <f t="shared" si="41"/>
        <v>7.392192384625701</v>
      </c>
      <c r="D698">
        <f t="shared" si="42"/>
        <v>4.1395979868100055</v>
      </c>
    </row>
    <row r="699" spans="1:4" ht="12.75">
      <c r="A699">
        <f t="shared" si="40"/>
        <v>2.871066619530672</v>
      </c>
      <c r="B699">
        <f t="shared" si="43"/>
        <v>164.5</v>
      </c>
      <c r="C699">
        <f t="shared" si="41"/>
        <v>7.4286692028084484</v>
      </c>
      <c r="D699">
        <f t="shared" si="42"/>
        <v>4.069809625749134</v>
      </c>
    </row>
    <row r="700" spans="1:4" ht="12.75">
      <c r="A700">
        <f t="shared" si="40"/>
        <v>2.8797932657906435</v>
      </c>
      <c r="B700">
        <f t="shared" si="43"/>
        <v>165</v>
      </c>
      <c r="C700">
        <f t="shared" si="41"/>
        <v>7.4641016151377535</v>
      </c>
      <c r="D700">
        <f t="shared" si="42"/>
        <v>4.000000000000001</v>
      </c>
    </row>
    <row r="701" spans="1:4" ht="12.75">
      <c r="A701">
        <f t="shared" si="40"/>
        <v>2.8885199120506155</v>
      </c>
      <c r="B701">
        <f t="shared" si="43"/>
        <v>165.5</v>
      </c>
      <c r="C701">
        <f t="shared" si="41"/>
        <v>7.498478828557583</v>
      </c>
      <c r="D701">
        <f t="shared" si="42"/>
        <v>3.9301903742508633</v>
      </c>
    </row>
    <row r="702" spans="1:4" ht="12.75">
      <c r="A702">
        <f t="shared" si="40"/>
        <v>2.897246558310587</v>
      </c>
      <c r="B702">
        <f t="shared" si="43"/>
        <v>166</v>
      </c>
      <c r="C702">
        <f t="shared" si="41"/>
        <v>7.531790371435708</v>
      </c>
      <c r="D702">
        <f t="shared" si="42"/>
        <v>3.8604020131899945</v>
      </c>
    </row>
    <row r="703" spans="1:4" ht="12.75">
      <c r="A703">
        <f t="shared" si="40"/>
        <v>2.9059732045705586</v>
      </c>
      <c r="B703">
        <f t="shared" si="43"/>
        <v>166.5</v>
      </c>
      <c r="C703">
        <f t="shared" si="41"/>
        <v>7.564026096753471</v>
      </c>
      <c r="D703">
        <f t="shared" si="42"/>
        <v>3.7906561750282237</v>
      </c>
    </row>
    <row r="704" spans="1:4" ht="12.75">
      <c r="A704">
        <f t="shared" si="40"/>
        <v>2.9146998508305306</v>
      </c>
      <c r="B704">
        <f t="shared" si="43"/>
        <v>167</v>
      </c>
      <c r="C704">
        <f t="shared" si="41"/>
        <v>7.595176185196668</v>
      </c>
      <c r="D704">
        <f t="shared" si="42"/>
        <v>3.720974105023495</v>
      </c>
    </row>
    <row r="705" spans="1:4" ht="12.75">
      <c r="A705">
        <f t="shared" si="40"/>
        <v>2.9234264970905017</v>
      </c>
      <c r="B705">
        <f t="shared" si="43"/>
        <v>167.5</v>
      </c>
      <c r="C705">
        <f t="shared" si="41"/>
        <v>7.625231148146598</v>
      </c>
      <c r="D705">
        <f t="shared" si="42"/>
        <v>3.6513770290093683</v>
      </c>
    </row>
    <row r="706" spans="1:4" ht="12.75">
      <c r="A706">
        <f t="shared" si="40"/>
        <v>2.9321531433504737</v>
      </c>
      <c r="B706">
        <f t="shared" si="43"/>
        <v>168</v>
      </c>
      <c r="C706">
        <f t="shared" si="41"/>
        <v>7.654181830570405</v>
      </c>
      <c r="D706">
        <f t="shared" si="42"/>
        <v>3.581886146929384</v>
      </c>
    </row>
    <row r="707" spans="1:4" ht="12.75">
      <c r="A707">
        <f t="shared" si="40"/>
        <v>2.940879789610445</v>
      </c>
      <c r="B707">
        <f t="shared" si="43"/>
        <v>168.5</v>
      </c>
      <c r="C707">
        <f t="shared" si="41"/>
        <v>7.682019413809759</v>
      </c>
      <c r="D707">
        <f t="shared" si="42"/>
        <v>3.5125226263794125</v>
      </c>
    </row>
    <row r="708" spans="1:4" ht="12.75">
      <c r="A708">
        <f t="shared" si="40"/>
        <v>2.949606435870417</v>
      </c>
      <c r="B708">
        <f t="shared" si="43"/>
        <v>169</v>
      </c>
      <c r="C708">
        <f t="shared" si="41"/>
        <v>7.70873541826715</v>
      </c>
      <c r="D708">
        <f t="shared" si="42"/>
        <v>3.443307596159738</v>
      </c>
    </row>
    <row r="709" spans="1:4" ht="12.75">
      <c r="A709">
        <f t="shared" si="40"/>
        <v>2.9583330821303884</v>
      </c>
      <c r="B709">
        <f t="shared" si="43"/>
        <v>169.5</v>
      </c>
      <c r="C709">
        <f t="shared" si="41"/>
        <v>7.734321705988806</v>
      </c>
      <c r="D709">
        <f t="shared" si="42"/>
        <v>3.3742621398390766</v>
      </c>
    </row>
    <row r="710" spans="1:4" ht="12.75">
      <c r="A710">
        <f t="shared" si="40"/>
        <v>2.9670597283903604</v>
      </c>
      <c r="B710">
        <f t="shared" si="43"/>
        <v>170</v>
      </c>
      <c r="C710">
        <f t="shared" si="41"/>
        <v>7.758770483143633</v>
      </c>
      <c r="D710">
        <f t="shared" si="42"/>
        <v>3.3054072893322766</v>
      </c>
    </row>
    <row r="711" spans="1:4" ht="12.75">
      <c r="A711">
        <f t="shared" si="40"/>
        <v>2.9757863746503315</v>
      </c>
      <c r="B711">
        <f t="shared" si="43"/>
        <v>170.5</v>
      </c>
      <c r="C711">
        <f t="shared" si="41"/>
        <v>7.782074302397266</v>
      </c>
      <c r="D711">
        <f t="shared" si="42"/>
        <v>3.236764018493823</v>
      </c>
    </row>
    <row r="712" spans="1:4" ht="12.75">
      <c r="A712">
        <f aca="true" t="shared" si="44" ref="A712:A730">B712*PI()/180</f>
        <v>2.9845130209103035</v>
      </c>
      <c r="B712">
        <f t="shared" si="43"/>
        <v>171</v>
      </c>
      <c r="C712">
        <f t="shared" si="41"/>
        <v>7.804226065180613</v>
      </c>
      <c r="D712">
        <f t="shared" si="42"/>
        <v>3.168353236728962</v>
      </c>
    </row>
    <row r="713" spans="1:4" ht="12.75">
      <c r="A713">
        <f t="shared" si="44"/>
        <v>2.9932396671702755</v>
      </c>
      <c r="B713">
        <f t="shared" si="43"/>
        <v>171.5</v>
      </c>
      <c r="C713">
        <f t="shared" si="41"/>
        <v>7.825219023852142</v>
      </c>
      <c r="D713">
        <f t="shared" si="42"/>
        <v>3.1001957826245365</v>
      </c>
    </row>
    <row r="714" spans="1:4" ht="12.75">
      <c r="A714">
        <f t="shared" si="44"/>
        <v>3.0019663134302466</v>
      </c>
      <c r="B714">
        <f t="shared" si="43"/>
        <v>172</v>
      </c>
      <c r="C714">
        <f aca="true" t="shared" si="45" ref="C714:C730">$I$4*COS(A714)^2</f>
        <v>7.845046783753275</v>
      </c>
      <c r="D714">
        <f aca="true" t="shared" si="46" ref="D714:D730">$I$4*COS(A714-120*PI()/180)^2</f>
        <v>3.032312417601329</v>
      </c>
    </row>
    <row r="715" spans="1:4" ht="12.75">
      <c r="A715">
        <f t="shared" si="44"/>
        <v>3.0106929596902186</v>
      </c>
      <c r="B715">
        <f aca="true" t="shared" si="47" ref="B715:B730">B714+0.5</f>
        <v>172.5</v>
      </c>
      <c r="C715">
        <f t="shared" si="45"/>
        <v>7.863703305156273</v>
      </c>
      <c r="D715">
        <f t="shared" si="46"/>
        <v>2.964723819589915</v>
      </c>
    </row>
    <row r="716" spans="1:4" ht="12.75">
      <c r="A716">
        <f t="shared" si="44"/>
        <v>3.01941960595019</v>
      </c>
      <c r="B716">
        <f t="shared" si="47"/>
        <v>173</v>
      </c>
      <c r="C716">
        <f t="shared" si="45"/>
        <v>7.8811829051039854</v>
      </c>
      <c r="D716">
        <f t="shared" si="46"/>
        <v>2.8974505767320022</v>
      </c>
    </row>
    <row r="717" spans="1:4" ht="12.75">
      <c r="A717">
        <f t="shared" si="44"/>
        <v>3.0281462522101616</v>
      </c>
      <c r="B717">
        <f t="shared" si="47"/>
        <v>173.5</v>
      </c>
      <c r="C717">
        <f t="shared" si="45"/>
        <v>7.8974802591409405</v>
      </c>
      <c r="D717">
        <f t="shared" si="46"/>
        <v>2.830513181109053</v>
      </c>
    </row>
    <row r="718" spans="1:4" ht="12.75">
      <c r="A718">
        <f t="shared" si="44"/>
        <v>3.036872898470133</v>
      </c>
      <c r="B718">
        <f t="shared" si="47"/>
        <v>174</v>
      </c>
      <c r="C718">
        <f t="shared" si="45"/>
        <v>7.912590402935222</v>
      </c>
      <c r="D718">
        <f t="shared" si="46"/>
        <v>2.76393202250021</v>
      </c>
    </row>
    <row r="719" spans="1:4" ht="12.75">
      <c r="A719">
        <f t="shared" si="44"/>
        <v>3.045599544730105</v>
      </c>
      <c r="B719">
        <f t="shared" si="47"/>
        <v>174.5</v>
      </c>
      <c r="C719">
        <f t="shared" si="45"/>
        <v>7.926508733790657</v>
      </c>
      <c r="D719">
        <f t="shared" si="46"/>
        <v>2.6977273821713714</v>
      </c>
    </row>
    <row r="720" spans="1:4" ht="12.75">
      <c r="A720">
        <f t="shared" si="44"/>
        <v>3.0543261909900763</v>
      </c>
      <c r="B720">
        <f t="shared" si="47"/>
        <v>175</v>
      </c>
      <c r="C720">
        <f t="shared" si="45"/>
        <v>7.9392310120488325</v>
      </c>
      <c r="D720">
        <f t="shared" si="46"/>
        <v>2.6319194266973267</v>
      </c>
    </row>
    <row r="721" spans="1:4" ht="12.75">
      <c r="A721">
        <f t="shared" si="44"/>
        <v>3.0630528372500483</v>
      </c>
      <c r="B721">
        <f t="shared" si="47"/>
        <v>175.5</v>
      </c>
      <c r="C721">
        <f t="shared" si="45"/>
        <v>7.950753362380551</v>
      </c>
      <c r="D721">
        <f t="shared" si="46"/>
        <v>2.566528201818798</v>
      </c>
    </row>
    <row r="722" spans="1:4" ht="12.75">
      <c r="A722">
        <f t="shared" si="44"/>
        <v>3.07177948351002</v>
      </c>
      <c r="B722">
        <f t="shared" si="47"/>
        <v>176</v>
      </c>
      <c r="C722">
        <f t="shared" si="45"/>
        <v>7.961072274966281</v>
      </c>
      <c r="D722">
        <f t="shared" si="46"/>
        <v>2.5015736263363517</v>
      </c>
    </row>
    <row r="723" spans="1:4" ht="12.75">
      <c r="A723">
        <f t="shared" si="44"/>
        <v>3.0805061297699914</v>
      </c>
      <c r="B723">
        <f t="shared" si="47"/>
        <v>176.5</v>
      </c>
      <c r="C723">
        <f t="shared" si="45"/>
        <v>7.9701846065652875</v>
      </c>
      <c r="D723">
        <f t="shared" si="46"/>
        <v>2.4370754860429056</v>
      </c>
    </row>
    <row r="724" spans="1:4" ht="12.75">
      <c r="A724">
        <f t="shared" si="44"/>
        <v>3.0892327760299634</v>
      </c>
      <c r="B724">
        <f t="shared" si="47"/>
        <v>177</v>
      </c>
      <c r="C724">
        <f t="shared" si="45"/>
        <v>7.978087581473092</v>
      </c>
      <c r="D724">
        <f t="shared" si="46"/>
        <v>2.373053427696797</v>
      </c>
    </row>
    <row r="725" spans="1:4" ht="12.75">
      <c r="A725">
        <f t="shared" si="44"/>
        <v>3.097959422289935</v>
      </c>
      <c r="B725">
        <f t="shared" si="47"/>
        <v>177.5</v>
      </c>
      <c r="C725">
        <f t="shared" si="45"/>
        <v>7.984778792366983</v>
      </c>
      <c r="D725">
        <f t="shared" si="46"/>
        <v>2.3095269530372007</v>
      </c>
    </row>
    <row r="726" spans="1:4" ht="12.75">
      <c r="A726">
        <f t="shared" si="44"/>
        <v>3.106686068549907</v>
      </c>
      <c r="B726">
        <f t="shared" si="47"/>
        <v>178</v>
      </c>
      <c r="C726">
        <f t="shared" si="45"/>
        <v>7.990256201039298</v>
      </c>
      <c r="D726">
        <f t="shared" si="46"/>
        <v>2.2465154128436873</v>
      </c>
    </row>
    <row r="727" spans="1:4" ht="12.75">
      <c r="A727">
        <f t="shared" si="44"/>
        <v>3.115412714809878</v>
      </c>
      <c r="B727">
        <f t="shared" si="47"/>
        <v>178.5</v>
      </c>
      <c r="C727">
        <f t="shared" si="45"/>
        <v>7.994518139018295</v>
      </c>
      <c r="D727">
        <f t="shared" si="46"/>
        <v>2.184038001041813</v>
      </c>
    </row>
    <row r="728" spans="1:4" ht="12.75">
      <c r="A728">
        <f t="shared" si="44"/>
        <v>3.12413936106985</v>
      </c>
      <c r="B728">
        <f t="shared" si="47"/>
        <v>179</v>
      </c>
      <c r="C728">
        <f t="shared" si="45"/>
        <v>7.9975633080763835</v>
      </c>
      <c r="D728">
        <f t="shared" si="46"/>
        <v>2.122113748856435</v>
      </c>
    </row>
    <row r="729" spans="1:4" ht="12.75">
      <c r="A729">
        <f t="shared" si="44"/>
        <v>3.132866007329821</v>
      </c>
      <c r="B729">
        <f t="shared" si="47"/>
        <v>179.5</v>
      </c>
      <c r="C729">
        <f t="shared" si="45"/>
        <v>7.999390780625565</v>
      </c>
      <c r="D729">
        <f t="shared" si="46"/>
        <v>2.0607615190146538</v>
      </c>
    </row>
    <row r="730" spans="1:4" ht="12.75">
      <c r="A730">
        <f t="shared" si="44"/>
        <v>3.141592653589793</v>
      </c>
      <c r="B730">
        <f t="shared" si="47"/>
        <v>180</v>
      </c>
      <c r="C730">
        <f t="shared" si="45"/>
        <v>8</v>
      </c>
      <c r="D730">
        <f t="shared" si="46"/>
        <v>1.9999999999999991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Svistunenko</dc:creator>
  <cp:keywords/>
  <dc:description/>
  <cp:lastModifiedBy>Dr Dimitri Svistunenko</cp:lastModifiedBy>
  <cp:lastPrinted>2002-10-19T10:34:40Z</cp:lastPrinted>
  <dcterms:created xsi:type="dcterms:W3CDTF">2002-01-07T12:37:57Z</dcterms:created>
  <dcterms:modified xsi:type="dcterms:W3CDTF">2004-01-29T16:37:57Z</dcterms:modified>
  <cp:category/>
  <cp:version/>
  <cp:contentType/>
  <cp:contentStatus/>
</cp:coreProperties>
</file>